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وزيع" sheetId="3" state="visible" r:id="rId3"/>
  </sheets>
  <definedNames>
    <definedName name="_xlnm.Print_Area" localSheetId="2">'التوزيع'!$A$1:$D$29</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164" fontId="14" fillId="3" borderId="2" applyAlignment="1" pivotButton="0" quotePrefix="0" xfId="0">
      <alignment horizontal="center" vertical="center"/>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0" fontId="10" fillId="0" borderId="2" applyAlignment="1" pivotButton="0" quotePrefix="0" xfId="0">
      <alignment horizontal="right" wrapText="1"/>
    </xf>
    <xf numFmtId="0" fontId="0" fillId="0" borderId="6" pivotButton="0" quotePrefix="0" xfId="0"/>
    <xf numFmtId="0" fontId="0" fillId="0" borderId="7"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توزيع ثمن الاستحواذ وحساب الشهرة (IFRS 3)</t>
        </is>
      </c>
    </row>
    <row r="2" ht="4" customHeight="1">
      <c r="A2" s="9" t="n"/>
    </row>
    <row r="4" ht="22" customHeight="1">
      <c r="B4" s="10" t="inlineStr">
        <is>
          <t>فكرة القالب</t>
        </is>
      </c>
    </row>
    <row r="5" ht="50" customHeight="1">
      <c r="A5" s="11" t="inlineStr">
        <is>
          <t>•</t>
        </is>
      </c>
      <c r="B5" s="12" t="inlineStr">
        <is>
          <t>عند الاستحواذ على شركة يُوزع الثمن على الأصول والالتزامات المحددة بقيمتها العادلة (بما فيها أصول غير ملموسة لم تكن مسجلة مثل العلامة التجارية وعلاقات العملاء)، مع ضريبة مؤجلة على فروق التقييم، وحصة غير المسيطرين، ثم يحسب الشهرة أو مكسب الشراء بسعر منخفض.</t>
        </is>
      </c>
    </row>
    <row r="6" ht="22" customHeight="1">
      <c r="B6" s="10" t="inlineStr">
        <is>
          <t>خطوات الاستخدام</t>
        </is>
      </c>
    </row>
    <row r="7" ht="34" customHeight="1">
      <c r="A7" s="11" t="inlineStr">
        <is>
          <t>•</t>
        </is>
      </c>
      <c r="B7" s="12" t="inlineStr">
        <is>
          <t>اكتب عناصر المقابل المحول، ثم لكل أصل والتزام القيمة الدفترية في دفاتر الشركة المستحوذ عليها والقيمة العادلة من تقرير التقييم.</t>
        </is>
      </c>
    </row>
    <row r="8" ht="18" customHeight="1">
      <c r="A8" s="11" t="inlineStr">
        <is>
          <t>•</t>
        </is>
      </c>
      <c r="B8" s="12" t="inlineStr">
        <is>
          <t>اكتب سعر الضريبة ونسبة حصة غير المسيطرين (مقاسة بنصيبها من صافي الأصول).</t>
        </is>
      </c>
    </row>
    <row r="9" ht="22" customHeight="1">
      <c r="B9" s="10" t="inlineStr">
        <is>
          <t>ملاحظات</t>
        </is>
      </c>
    </row>
    <row r="10" ht="34" customHeight="1">
      <c r="A10" s="11" t="inlineStr">
        <is>
          <t>•</t>
        </is>
      </c>
      <c r="B10" s="12" t="inlineStr">
        <is>
          <t>تكاليف الاستحواذ (أتعاب مستشارين) مصروف ولا تدخل في الثمن. المقابل المحتمل يُقاس بالقيمة العادلة في تاريخ الاستحواذ. الشهرة لا تُستهلك بل تُختبر سنويًا للهبوط.</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D29"/>
  <sheetViews>
    <sheetView showGridLines="0" rightToLeft="1" workbookViewId="0">
      <selection activeCell="A1" sqref="A1"/>
    </sheetView>
  </sheetViews>
  <sheetFormatPr baseColWidth="8" defaultRowHeight="15"/>
  <cols>
    <col width="42" customWidth="1" min="1" max="1"/>
    <col width="16" customWidth="1" min="2" max="2"/>
    <col width="16" customWidth="1" min="3" max="3"/>
    <col width="16" customWidth="1" min="4" max="4"/>
  </cols>
  <sheetData>
    <row r="1" ht="30" customHeight="1">
      <c r="A1" s="15" t="inlineStr">
        <is>
          <t>توزيع ثمن الاستحواذ</t>
        </is>
      </c>
      <c r="B1" s="16" t="n"/>
      <c r="C1" s="16" t="n"/>
      <c r="D1" s="16" t="n"/>
    </row>
    <row r="2" ht="30" customHeight="1">
      <c r="A2" s="17" t="inlineStr">
        <is>
          <t>الخلايا الصفراء للإدخال.</t>
        </is>
      </c>
    </row>
    <row r="3" ht="30" customHeight="1">
      <c r="A3" s="18" t="inlineStr">
        <is>
          <t>المقابل المحول</t>
        </is>
      </c>
      <c r="B3" s="18" t="inlineStr">
        <is>
          <t>القيمة</t>
        </is>
      </c>
    </row>
    <row r="4">
      <c r="A4" s="19" t="inlineStr">
        <is>
          <t>نقدية مدفوعة</t>
        </is>
      </c>
      <c r="B4" s="20" t="n">
        <v>45000000</v>
      </c>
    </row>
    <row r="5">
      <c r="A5" s="19" t="inlineStr">
        <is>
          <t>أسهم مصدرة بالقيمة العادلة</t>
        </is>
      </c>
      <c r="B5" s="20" t="n">
        <v>20000000</v>
      </c>
    </row>
    <row r="6">
      <c r="A6" s="19" t="inlineStr">
        <is>
          <t>مقابل محتمل بالقيمة العادلة</t>
        </is>
      </c>
      <c r="B6" s="20" t="n">
        <v>3000000</v>
      </c>
    </row>
    <row r="7">
      <c r="A7" s="21" t="inlineStr">
        <is>
          <t>إجمالي المقابل المحول</t>
        </is>
      </c>
      <c r="B7" s="22">
        <f>SUM(B4:B6)</f>
        <v/>
      </c>
    </row>
    <row r="9" ht="30" customHeight="1">
      <c r="A9" s="18" t="inlineStr">
        <is>
          <t>الأصول المحددة</t>
        </is>
      </c>
      <c r="B9" s="18" t="inlineStr">
        <is>
          <t>القيمة الدفترية</t>
        </is>
      </c>
      <c r="C9" s="18" t="inlineStr">
        <is>
          <t>القيمة العادلة</t>
        </is>
      </c>
      <c r="D9" s="18" t="inlineStr">
        <is>
          <t>فرق التقييم</t>
        </is>
      </c>
    </row>
    <row r="10">
      <c r="A10" s="19" t="inlineStr">
        <is>
          <t>الأصول الثابتة</t>
        </is>
      </c>
      <c r="B10" s="20" t="n">
        <v>42000000</v>
      </c>
      <c r="C10" s="20" t="n">
        <v>55000000</v>
      </c>
      <c r="D10" s="23">
        <f>C10-B10</f>
        <v/>
      </c>
    </row>
    <row r="11">
      <c r="A11" s="19" t="inlineStr">
        <is>
          <t>علامة تجارية</t>
        </is>
      </c>
      <c r="B11" s="20" t="n">
        <v>0</v>
      </c>
      <c r="C11" s="20" t="n">
        <v>8000000</v>
      </c>
      <c r="D11" s="23">
        <f>C11-B11</f>
        <v/>
      </c>
    </row>
    <row r="12">
      <c r="A12" s="19" t="inlineStr">
        <is>
          <t>علاقات العملاء</t>
        </is>
      </c>
      <c r="B12" s="20" t="n">
        <v>0</v>
      </c>
      <c r="C12" s="20" t="n">
        <v>6500000</v>
      </c>
      <c r="D12" s="23">
        <f>C12-B12</f>
        <v/>
      </c>
    </row>
    <row r="13">
      <c r="A13" s="19" t="inlineStr">
        <is>
          <t>المخزون</t>
        </is>
      </c>
      <c r="B13" s="20" t="n">
        <v>12000000</v>
      </c>
      <c r="C13" s="20" t="n">
        <v>12800000</v>
      </c>
      <c r="D13" s="23">
        <f>C13-B13</f>
        <v/>
      </c>
    </row>
    <row r="14">
      <c r="A14" s="19" t="inlineStr">
        <is>
          <t>العملاء</t>
        </is>
      </c>
      <c r="B14" s="20" t="n">
        <v>9500000</v>
      </c>
      <c r="C14" s="20" t="n">
        <v>9200000</v>
      </c>
      <c r="D14" s="23">
        <f>C14-B14</f>
        <v/>
      </c>
    </row>
    <row r="15">
      <c r="A15" s="19" t="inlineStr">
        <is>
          <t>النقدية</t>
        </is>
      </c>
      <c r="B15" s="20" t="n">
        <v>4000000</v>
      </c>
      <c r="C15" s="20" t="n">
        <v>4000000</v>
      </c>
      <c r="D15" s="23">
        <f>C15-B15</f>
        <v/>
      </c>
    </row>
    <row r="16">
      <c r="A16" s="24" t="inlineStr">
        <is>
          <t>إجمالي الأصول</t>
        </is>
      </c>
      <c r="B16" s="25">
        <f>SUM(B10:B15)</f>
        <v/>
      </c>
      <c r="C16" s="25">
        <f>SUM(C10:C15)</f>
        <v/>
      </c>
      <c r="D16" s="25">
        <f>SUM(D10:D15)</f>
        <v/>
      </c>
    </row>
    <row r="18" ht="30" customHeight="1">
      <c r="A18" s="18" t="inlineStr">
        <is>
          <t>الالتزامات المحددة</t>
        </is>
      </c>
      <c r="B18" s="18" t="inlineStr">
        <is>
          <t>القيمة الدفترية</t>
        </is>
      </c>
      <c r="C18" s="18" t="inlineStr">
        <is>
          <t>القيمة العادلة</t>
        </is>
      </c>
      <c r="D18" s="18" t="inlineStr">
        <is>
          <t>فرق التقييم</t>
        </is>
      </c>
    </row>
    <row r="19">
      <c r="A19" s="19" t="inlineStr">
        <is>
          <t>الموردون</t>
        </is>
      </c>
      <c r="B19" s="20" t="n">
        <v>7500000</v>
      </c>
      <c r="C19" s="20" t="n">
        <v>7500000</v>
      </c>
      <c r="D19" s="23">
        <f>C19-B19</f>
        <v/>
      </c>
    </row>
    <row r="20">
      <c r="A20" s="19" t="inlineStr">
        <is>
          <t>القروض</t>
        </is>
      </c>
      <c r="B20" s="20" t="n">
        <v>18000000</v>
      </c>
      <c r="C20" s="20" t="n">
        <v>17600000</v>
      </c>
      <c r="D20" s="23">
        <f>C20-B20</f>
        <v/>
      </c>
    </row>
    <row r="21">
      <c r="A21" s="21" t="inlineStr">
        <is>
          <t>التزام ضريبي مؤجل على فروق التقييم</t>
        </is>
      </c>
      <c r="B21" s="23">
        <f>0</f>
        <v/>
      </c>
      <c r="C21" s="23">
        <f>MAX(0,(D16-D19-D20)*B22)</f>
        <v/>
      </c>
      <c r="D21" s="23">
        <f>C21-B21</f>
        <v/>
      </c>
    </row>
    <row r="22">
      <c r="A22" s="21" t="inlineStr">
        <is>
          <t>سعر الضريبة لحساب الضريبة المؤجلة</t>
        </is>
      </c>
      <c r="B22" s="26" t="n">
        <v>0.225</v>
      </c>
    </row>
    <row r="23">
      <c r="A23" s="24" t="inlineStr">
        <is>
          <t>إجمالي الالتزامات</t>
        </is>
      </c>
      <c r="B23" s="25">
        <f>SUM(B19:B21)</f>
        <v/>
      </c>
      <c r="C23" s="25">
        <f>SUM(C19:C21)</f>
        <v/>
      </c>
      <c r="D23" s="25">
        <f>SUM(D19:D21)</f>
        <v/>
      </c>
    </row>
    <row r="25">
      <c r="A25" s="21" t="inlineStr">
        <is>
          <t>صافي الأصول المحددة بالقيمة العادلة</t>
        </is>
      </c>
      <c r="B25" s="22">
        <f>C16-C23</f>
        <v/>
      </c>
    </row>
    <row r="26">
      <c r="A26" s="21" t="inlineStr">
        <is>
          <t>نسبة حصة غير المسيطرين</t>
        </is>
      </c>
      <c r="B26" s="26" t="n">
        <v>0.2</v>
      </c>
    </row>
    <row r="27">
      <c r="A27" s="27" t="inlineStr">
        <is>
          <t>حصة غير المسيطرين (نصيبها من صافي الأصول)</t>
        </is>
      </c>
      <c r="B27" s="23">
        <f>B25*B26</f>
        <v/>
      </c>
    </row>
    <row r="28">
      <c r="A28" s="21" t="inlineStr">
        <is>
          <t>الشهرة (أو مكسب الشراء إن كانت سالبة)</t>
        </is>
      </c>
      <c r="B28" s="22">
        <f>B7+B27-B25</f>
        <v/>
      </c>
    </row>
    <row r="29" ht="30" customHeight="1">
      <c r="A29" s="27" t="inlineStr">
        <is>
          <t>النتيجة</t>
        </is>
      </c>
      <c r="B29" s="28">
        <f>IF(B28&gt;=0,"شهرة تُثبت كأصل وتُختبر سنويًا","مكسب شراء بسعر منخفض يُثبت في قائمة الدخل بعد إعادة المراجعة")</f>
        <v/>
      </c>
      <c r="C29" s="29" t="n"/>
      <c r="D29" s="30" t="n"/>
    </row>
  </sheetData>
  <sheetProtection selectLockedCells="0" selectUnlockedCells="0" sheet="1" objects="0" insertRows="1" insertHyperlinks="1" autoFilter="0" scenarios="0" formatColumns="0" deleteColumns="1" insertColumns="1" pivotTables="1" deleteRows="1" formatCells="0" formatRows="0" sort="0"/>
  <mergeCells count="3">
    <mergeCell ref="B29:D29"/>
    <mergeCell ref="A1:D1"/>
    <mergeCell ref="A2:D2"/>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2026-10-29T10:48:28Z</dcterms:created>
  <dcterms:modified xmlns:dcterms="http://purl.org/dc/terms/" xmlns:xsi="http://www.w3.org/2001/XMLSchema-instance" xsi:type="dcterms:W3CDTF">2026-10-29T10:48:28Z</dcterms:modified>
</cp:coreProperties>
</file>