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سجل" sheetId="3" state="visible" r:id="rId3"/>
    <sheet xmlns:r="http://schemas.openxmlformats.org/officeDocument/2006/relationships" name="الإفصاح" sheetId="4" state="visible" r:id="rId4"/>
  </sheets>
  <definedNames>
    <definedName name="_xlnm.Print_Area" localSheetId="2">'السجل'!$A$1:$J$46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#,##0;[Red]-#,##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FFFFFF"/>
      <sz val="11"/>
    </font>
    <font>
      <name val="Arial"/>
      <b val="1"/>
      <color rgb="00000000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4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2" borderId="2" applyAlignment="1" pivotButton="0" quotePrefix="0" xfId="0">
      <alignment horizontal="center" vertical="center" wrapText="1"/>
    </xf>
    <xf numFmtId="1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0" fillId="0" borderId="2" applyAlignment="1" pivotButton="0" quotePrefix="0" xfId="0">
      <alignment horizontal="center" vertical="center"/>
    </xf>
    <xf numFmtId="0" fontId="16" fillId="5" borderId="3" pivotButton="0" quotePrefix="0" xfId="0"/>
    <xf numFmtId="0" fontId="16" fillId="5" borderId="3" applyAlignment="1" pivotButton="0" quotePrefix="0" xfId="0">
      <alignment horizontal="right" vertical="center" wrapText="1"/>
    </xf>
    <xf numFmtId="166" fontId="16" fillId="5" borderId="3" applyAlignment="1" pivotButton="0" quotePrefix="0" xfId="0">
      <alignment horizontal="center" vertical="center"/>
    </xf>
    <xf numFmtId="0" fontId="15" fillId="0" borderId="2" applyAlignment="1" pivotButton="0" quotePrefix="0" xfId="0">
      <alignment horizontal="right" vertical="center" wrapText="1"/>
    </xf>
    <xf numFmtId="166" fontId="10" fillId="0" borderId="2" applyAlignment="1" pivotButton="0" quotePrefix="0" xfId="0">
      <alignment horizontal="center" vertical="center"/>
    </xf>
    <xf numFmtId="166" fontId="14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سجل معاملات الأطراف ذات العلاقة (IAS 24)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سجل لكل معاملة مع طرف ذي علاقة (شركات المجموعة، المساهمين الرئيسيين، أعضاء مجلس الإدارة والإدارة العليا وأقاربهم وشركاتهم): نوع العلاقة والمعاملة والقيمة والرصيد في نهاية السنة وهل تمت بشروط السوق ومرجع الاعتماد، مع ملخص للإفصاح المطلوب في القوائم المالية.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سجّل كل معاملة خلال السنة واختر نوع العلاقة والمعاملة من القوائم.</t>
        </is>
      </c>
    </row>
    <row r="8" ht="34" customHeight="1">
      <c r="A8" s="11" t="inlineStr">
        <is>
          <t>•</t>
        </is>
      </c>
      <c r="B8" s="12" t="inlineStr">
        <is>
          <t>اكتب الرصيد القائم في نهاية السنة ومرجع اعتماد مجلس الإدارة أو الجمعية العامة حسب ما يتطلبه القانون والنظام الأساسي.</t>
        </is>
      </c>
    </row>
    <row r="9" ht="22" customHeight="1">
      <c r="B9" s="10" t="inlineStr">
        <is>
          <t>ملاحظات</t>
        </is>
      </c>
    </row>
    <row r="10" ht="34" customHeight="1">
      <c r="A10" s="11" t="inlineStr">
        <is>
          <t>•</t>
        </is>
      </c>
      <c r="B10" s="12" t="inlineStr">
        <is>
          <t>المعاملة بدون اعتماد أو بشروط تفضيلية تظهر بتنبيه وتحتاج مراجعة قانونية. الإفصاح يشمل طبيعة العلاقة والمعاملات والأرصدة والضمانات حتى لو لم يوجد مقابل.</t>
        </is>
      </c>
    </row>
    <row r="12" ht="30" customHeight="1">
      <c r="B12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3">
      <c r="B13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46"/>
  <sheetViews>
    <sheetView showGridLines="0" rightToLeft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20" customWidth="1" min="3" max="3"/>
    <col width="11" customWidth="1" min="4" max="4"/>
    <col width="11" customWidth="1" min="5" max="5"/>
    <col width="14" customWidth="1" min="6" max="6"/>
    <col width="11" customWidth="1" min="7" max="7"/>
    <col width="14" customWidth="1" min="8" max="8"/>
    <col width="14" customWidth="1" min="9" max="9"/>
    <col width="22" customWidth="1" min="10" max="10"/>
  </cols>
  <sheetData>
    <row r="1" ht="30" customHeight="1">
      <c r="A1" s="15" t="inlineStr">
        <is>
          <t>معاملات الأطراف ذات العلاقة - 2026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17" t="inlineStr">
        <is>
          <t>الخلايا الصفراء للإدخال.</t>
        </is>
      </c>
    </row>
    <row r="5" ht="36" customHeight="1">
      <c r="A5" s="18" t="inlineStr">
        <is>
          <t>م</t>
        </is>
      </c>
      <c r="B5" s="18" t="inlineStr">
        <is>
          <t>الطرف</t>
        </is>
      </c>
      <c r="C5" s="18" t="inlineStr">
        <is>
          <t>طبيعة العلاقة</t>
        </is>
      </c>
      <c r="D5" s="18" t="inlineStr">
        <is>
          <t>نوع المعاملة</t>
        </is>
      </c>
      <c r="E5" s="18" t="inlineStr">
        <is>
          <t>التاريخ</t>
        </is>
      </c>
      <c r="F5" s="18" t="inlineStr">
        <is>
          <t>القيمة</t>
        </is>
      </c>
      <c r="G5" s="18" t="inlineStr">
        <is>
          <t>بشروط السوق</t>
        </is>
      </c>
      <c r="H5" s="18" t="inlineStr">
        <is>
          <t>الرصيد آخر السنة</t>
        </is>
      </c>
      <c r="I5" s="18" t="inlineStr">
        <is>
          <t>مرجع الاعتماد</t>
        </is>
      </c>
      <c r="J5" s="18" t="inlineStr">
        <is>
          <t>تنبيه</t>
        </is>
      </c>
    </row>
    <row r="6">
      <c r="A6" s="19">
        <f>IF(B6="","",ROW()-5)</f>
        <v/>
      </c>
      <c r="B6" s="20" t="inlineStr">
        <is>
          <t>شركة النيل للتوزيع</t>
        </is>
      </c>
      <c r="C6" s="21" t="inlineStr">
        <is>
          <t>شركة شقيقة</t>
        </is>
      </c>
      <c r="D6" s="21" t="inlineStr">
        <is>
          <t>مبيعات</t>
        </is>
      </c>
      <c r="E6" s="22" t="n">
        <v>46096</v>
      </c>
      <c r="F6" s="23" t="n">
        <v>4200000</v>
      </c>
      <c r="G6" s="21" t="inlineStr">
        <is>
          <t>نعم</t>
        </is>
      </c>
      <c r="H6" s="23" t="n">
        <v>850000</v>
      </c>
      <c r="I6" s="21" t="inlineStr">
        <is>
          <t>مجلس 2026/02</t>
        </is>
      </c>
      <c r="J6" s="24">
        <f>IF(B6="","",IF(G6="لا","شروط غير سوقية - راجع",IF(I6="","بدون اعتماد - راجع","")))</f>
        <v/>
      </c>
    </row>
    <row r="7">
      <c r="A7" s="19">
        <f>IF(B7="","",ROW()-5)</f>
        <v/>
      </c>
      <c r="B7" s="20" t="inlineStr">
        <is>
          <t>شركة النيل للتوزيع</t>
        </is>
      </c>
      <c r="C7" s="21" t="inlineStr">
        <is>
          <t>شركة شقيقة</t>
        </is>
      </c>
      <c r="D7" s="21" t="inlineStr">
        <is>
          <t>خدمات</t>
        </is>
      </c>
      <c r="E7" s="22" t="n">
        <v>46174</v>
      </c>
      <c r="F7" s="23" t="n">
        <v>360000</v>
      </c>
      <c r="G7" s="21" t="inlineStr">
        <is>
          <t>نعم</t>
        </is>
      </c>
      <c r="H7" s="23" t="n">
        <v>0</v>
      </c>
      <c r="I7" s="21" t="inlineStr">
        <is>
          <t>مجلس 2026/02</t>
        </is>
      </c>
      <c r="J7" s="24">
        <f>IF(B7="","",IF(G7="لا","شروط غير سوقية - راجع",IF(I7="","بدون اعتماد - راجع","")))</f>
        <v/>
      </c>
    </row>
    <row r="8">
      <c r="A8" s="19">
        <f>IF(B8="","",ROW()-5)</f>
        <v/>
      </c>
      <c r="B8" s="20" t="inlineStr">
        <is>
          <t>أ. سامي النجار</t>
        </is>
      </c>
      <c r="C8" s="21" t="inlineStr">
        <is>
          <t>مساهم رئيسي</t>
        </is>
      </c>
      <c r="D8" s="21" t="inlineStr">
        <is>
          <t>قرض</t>
        </is>
      </c>
      <c r="E8" s="22" t="n">
        <v>46032</v>
      </c>
      <c r="F8" s="23" t="n">
        <v>2000000</v>
      </c>
      <c r="G8" s="21" t="inlineStr">
        <is>
          <t>لا</t>
        </is>
      </c>
      <c r="H8" s="23" t="n">
        <v>2000000</v>
      </c>
      <c r="I8" s="21" t="n"/>
      <c r="J8" s="24">
        <f>IF(B8="","",IF(G8="لا","شروط غير سوقية - راجع",IF(I8="","بدون اعتماد - راجع","")))</f>
        <v/>
      </c>
    </row>
    <row r="9">
      <c r="A9" s="19">
        <f>IF(B9="","",ROW()-5)</f>
        <v/>
      </c>
      <c r="B9" s="20" t="inlineStr">
        <is>
          <t>شركة البناء الحديث</t>
        </is>
      </c>
      <c r="C9" s="21" t="inlineStr">
        <is>
          <t>طرف تابع لأحد المذكورين</t>
        </is>
      </c>
      <c r="D9" s="21" t="inlineStr">
        <is>
          <t>مشتريات</t>
        </is>
      </c>
      <c r="E9" s="22" t="n">
        <v>46162</v>
      </c>
      <c r="F9" s="23" t="n">
        <v>1650000</v>
      </c>
      <c r="G9" s="21" t="inlineStr">
        <is>
          <t>نعم</t>
        </is>
      </c>
      <c r="H9" s="23" t="n">
        <v>300000</v>
      </c>
      <c r="I9" s="21" t="inlineStr">
        <is>
          <t>جمعية 2026/01</t>
        </is>
      </c>
      <c r="J9" s="24">
        <f>IF(B9="","",IF(G9="لا","شروط غير سوقية - راجع",IF(I9="","بدون اعتماد - راجع","")))</f>
        <v/>
      </c>
    </row>
    <row r="10">
      <c r="A10" s="19">
        <f>IF(B10="","",ROW()-5)</f>
        <v/>
      </c>
      <c r="B10" s="20" t="inlineStr">
        <is>
          <t>م. هالة صبري</t>
        </is>
      </c>
      <c r="C10" s="21" t="inlineStr">
        <is>
          <t>عضو مجلس إدارة</t>
        </is>
      </c>
      <c r="D10" s="21" t="inlineStr">
        <is>
          <t>إيجار</t>
        </is>
      </c>
      <c r="E10" s="22" t="n">
        <v>46023</v>
      </c>
      <c r="F10" s="23" t="n">
        <v>480000</v>
      </c>
      <c r="G10" s="21" t="inlineStr">
        <is>
          <t>نعم</t>
        </is>
      </c>
      <c r="H10" s="23" t="n">
        <v>40000</v>
      </c>
      <c r="I10" s="21" t="inlineStr">
        <is>
          <t>مجلس 2025/12</t>
        </is>
      </c>
      <c r="J10" s="24">
        <f>IF(B10="","",IF(G10="لا","شروط غير سوقية - راجع",IF(I10="","بدون اعتماد - راجع","")))</f>
        <v/>
      </c>
    </row>
    <row r="11">
      <c r="A11" s="19">
        <f>IF(B11="","",ROW()-5)</f>
        <v/>
      </c>
      <c r="B11" s="20" t="inlineStr">
        <is>
          <t>شركة النيل القابضة</t>
        </is>
      </c>
      <c r="C11" s="21" t="inlineStr">
        <is>
          <t>مساهم رئيسي</t>
        </is>
      </c>
      <c r="D11" s="21" t="inlineStr">
        <is>
          <t>ضمان</t>
        </is>
      </c>
      <c r="E11" s="22" t="n">
        <v>46235</v>
      </c>
      <c r="F11" s="23" t="n">
        <v>5000000</v>
      </c>
      <c r="G11" s="21" t="inlineStr">
        <is>
          <t>نعم</t>
        </is>
      </c>
      <c r="H11" s="23" t="n">
        <v>0</v>
      </c>
      <c r="I11" s="21" t="n"/>
      <c r="J11" s="24">
        <f>IF(B11="","",IF(G11="لا","شروط غير سوقية - راجع",IF(I11="","بدون اعتماد - راجع","")))</f>
        <v/>
      </c>
    </row>
    <row r="12">
      <c r="A12" s="19">
        <f>IF(B12="","",ROW()-5)</f>
        <v/>
      </c>
      <c r="B12" s="20" t="n"/>
      <c r="C12" s="21" t="n"/>
      <c r="D12" s="21" t="n"/>
      <c r="E12" s="22" t="n"/>
      <c r="F12" s="23" t="n"/>
      <c r="G12" s="21" t="n"/>
      <c r="H12" s="23" t="n"/>
      <c r="I12" s="21" t="n"/>
      <c r="J12" s="24">
        <f>IF(B12="","",IF(G12="لا","شروط غير سوقية - راجع",IF(I12="","بدون اعتماد - راجع","")))</f>
        <v/>
      </c>
    </row>
    <row r="13">
      <c r="A13" s="19">
        <f>IF(B13="","",ROW()-5)</f>
        <v/>
      </c>
      <c r="B13" s="20" t="n"/>
      <c r="C13" s="21" t="n"/>
      <c r="D13" s="21" t="n"/>
      <c r="E13" s="22" t="n"/>
      <c r="F13" s="23" t="n"/>
      <c r="G13" s="21" t="n"/>
      <c r="H13" s="23" t="n"/>
      <c r="I13" s="21" t="n"/>
      <c r="J13" s="24">
        <f>IF(B13="","",IF(G13="لا","شروط غير سوقية - راجع",IF(I13="","بدون اعتماد - راجع","")))</f>
        <v/>
      </c>
    </row>
    <row r="14">
      <c r="A14" s="19">
        <f>IF(B14="","",ROW()-5)</f>
        <v/>
      </c>
      <c r="B14" s="20" t="n"/>
      <c r="C14" s="21" t="n"/>
      <c r="D14" s="21" t="n"/>
      <c r="E14" s="22" t="n"/>
      <c r="F14" s="23" t="n"/>
      <c r="G14" s="21" t="n"/>
      <c r="H14" s="23" t="n"/>
      <c r="I14" s="21" t="n"/>
      <c r="J14" s="24">
        <f>IF(B14="","",IF(G14="لا","شروط غير سوقية - راجع",IF(I14="","بدون اعتماد - راجع","")))</f>
        <v/>
      </c>
    </row>
    <row r="15">
      <c r="A15" s="19">
        <f>IF(B15="","",ROW()-5)</f>
        <v/>
      </c>
      <c r="B15" s="20" t="n"/>
      <c r="C15" s="21" t="n"/>
      <c r="D15" s="21" t="n"/>
      <c r="E15" s="22" t="n"/>
      <c r="F15" s="23" t="n"/>
      <c r="G15" s="21" t="n"/>
      <c r="H15" s="23" t="n"/>
      <c r="I15" s="21" t="n"/>
      <c r="J15" s="24">
        <f>IF(B15="","",IF(G15="لا","شروط غير سوقية - راجع",IF(I15="","بدون اعتماد - راجع","")))</f>
        <v/>
      </c>
    </row>
    <row r="16">
      <c r="A16" s="19">
        <f>IF(B16="","",ROW()-5)</f>
        <v/>
      </c>
      <c r="B16" s="20" t="n"/>
      <c r="C16" s="21" t="n"/>
      <c r="D16" s="21" t="n"/>
      <c r="E16" s="22" t="n"/>
      <c r="F16" s="23" t="n"/>
      <c r="G16" s="21" t="n"/>
      <c r="H16" s="23" t="n"/>
      <c r="I16" s="21" t="n"/>
      <c r="J16" s="24">
        <f>IF(B16="","",IF(G16="لا","شروط غير سوقية - راجع",IF(I16="","بدون اعتماد - راجع","")))</f>
        <v/>
      </c>
    </row>
    <row r="17">
      <c r="A17" s="19">
        <f>IF(B17="","",ROW()-5)</f>
        <v/>
      </c>
      <c r="B17" s="20" t="n"/>
      <c r="C17" s="21" t="n"/>
      <c r="D17" s="21" t="n"/>
      <c r="E17" s="22" t="n"/>
      <c r="F17" s="23" t="n"/>
      <c r="G17" s="21" t="n"/>
      <c r="H17" s="23" t="n"/>
      <c r="I17" s="21" t="n"/>
      <c r="J17" s="24">
        <f>IF(B17="","",IF(G17="لا","شروط غير سوقية - راجع",IF(I17="","بدون اعتماد - راجع","")))</f>
        <v/>
      </c>
    </row>
    <row r="18">
      <c r="A18" s="19">
        <f>IF(B18="","",ROW()-5)</f>
        <v/>
      </c>
      <c r="B18" s="20" t="n"/>
      <c r="C18" s="21" t="n"/>
      <c r="D18" s="21" t="n"/>
      <c r="E18" s="22" t="n"/>
      <c r="F18" s="23" t="n"/>
      <c r="G18" s="21" t="n"/>
      <c r="H18" s="23" t="n"/>
      <c r="I18" s="21" t="n"/>
      <c r="J18" s="24">
        <f>IF(B18="","",IF(G18="لا","شروط غير سوقية - راجع",IF(I18="","بدون اعتماد - راجع","")))</f>
        <v/>
      </c>
    </row>
    <row r="19">
      <c r="A19" s="19">
        <f>IF(B19="","",ROW()-5)</f>
        <v/>
      </c>
      <c r="B19" s="20" t="n"/>
      <c r="C19" s="21" t="n"/>
      <c r="D19" s="21" t="n"/>
      <c r="E19" s="22" t="n"/>
      <c r="F19" s="23" t="n"/>
      <c r="G19" s="21" t="n"/>
      <c r="H19" s="23" t="n"/>
      <c r="I19" s="21" t="n"/>
      <c r="J19" s="24">
        <f>IF(B19="","",IF(G19="لا","شروط غير سوقية - راجع",IF(I19="","بدون اعتماد - راجع","")))</f>
        <v/>
      </c>
    </row>
    <row r="20">
      <c r="A20" s="19">
        <f>IF(B20="","",ROW()-5)</f>
        <v/>
      </c>
      <c r="B20" s="20" t="n"/>
      <c r="C20" s="21" t="n"/>
      <c r="D20" s="21" t="n"/>
      <c r="E20" s="22" t="n"/>
      <c r="F20" s="23" t="n"/>
      <c r="G20" s="21" t="n"/>
      <c r="H20" s="23" t="n"/>
      <c r="I20" s="21" t="n"/>
      <c r="J20" s="24">
        <f>IF(B20="","",IF(G20="لا","شروط غير سوقية - راجع",IF(I20="","بدون اعتماد - راجع","")))</f>
        <v/>
      </c>
    </row>
    <row r="21">
      <c r="A21" s="19">
        <f>IF(B21="","",ROW()-5)</f>
        <v/>
      </c>
      <c r="B21" s="20" t="n"/>
      <c r="C21" s="21" t="n"/>
      <c r="D21" s="21" t="n"/>
      <c r="E21" s="22" t="n"/>
      <c r="F21" s="23" t="n"/>
      <c r="G21" s="21" t="n"/>
      <c r="H21" s="23" t="n"/>
      <c r="I21" s="21" t="n"/>
      <c r="J21" s="24">
        <f>IF(B21="","",IF(G21="لا","شروط غير سوقية - راجع",IF(I21="","بدون اعتماد - راجع","")))</f>
        <v/>
      </c>
    </row>
    <row r="22">
      <c r="A22" s="19">
        <f>IF(B22="","",ROW()-5)</f>
        <v/>
      </c>
      <c r="B22" s="20" t="n"/>
      <c r="C22" s="21" t="n"/>
      <c r="D22" s="21" t="n"/>
      <c r="E22" s="22" t="n"/>
      <c r="F22" s="23" t="n"/>
      <c r="G22" s="21" t="n"/>
      <c r="H22" s="23" t="n"/>
      <c r="I22" s="21" t="n"/>
      <c r="J22" s="24">
        <f>IF(B22="","",IF(G22="لا","شروط غير سوقية - راجع",IF(I22="","بدون اعتماد - راجع","")))</f>
        <v/>
      </c>
    </row>
    <row r="23">
      <c r="A23" s="19">
        <f>IF(B23="","",ROW()-5)</f>
        <v/>
      </c>
      <c r="B23" s="20" t="n"/>
      <c r="C23" s="21" t="n"/>
      <c r="D23" s="21" t="n"/>
      <c r="E23" s="22" t="n"/>
      <c r="F23" s="23" t="n"/>
      <c r="G23" s="21" t="n"/>
      <c r="H23" s="23" t="n"/>
      <c r="I23" s="21" t="n"/>
      <c r="J23" s="24">
        <f>IF(B23="","",IF(G23="لا","شروط غير سوقية - راجع",IF(I23="","بدون اعتماد - راجع","")))</f>
        <v/>
      </c>
    </row>
    <row r="24">
      <c r="A24" s="19">
        <f>IF(B24="","",ROW()-5)</f>
        <v/>
      </c>
      <c r="B24" s="20" t="n"/>
      <c r="C24" s="21" t="n"/>
      <c r="D24" s="21" t="n"/>
      <c r="E24" s="22" t="n"/>
      <c r="F24" s="23" t="n"/>
      <c r="G24" s="21" t="n"/>
      <c r="H24" s="23" t="n"/>
      <c r="I24" s="21" t="n"/>
      <c r="J24" s="24">
        <f>IF(B24="","",IF(G24="لا","شروط غير سوقية - راجع",IF(I24="","بدون اعتماد - راجع","")))</f>
        <v/>
      </c>
    </row>
    <row r="25">
      <c r="A25" s="19">
        <f>IF(B25="","",ROW()-5)</f>
        <v/>
      </c>
      <c r="B25" s="20" t="n"/>
      <c r="C25" s="21" t="n"/>
      <c r="D25" s="21" t="n"/>
      <c r="E25" s="22" t="n"/>
      <c r="F25" s="23" t="n"/>
      <c r="G25" s="21" t="n"/>
      <c r="H25" s="23" t="n"/>
      <c r="I25" s="21" t="n"/>
      <c r="J25" s="24">
        <f>IF(B25="","",IF(G25="لا","شروط غير سوقية - راجع",IF(I25="","بدون اعتماد - راجع","")))</f>
        <v/>
      </c>
    </row>
    <row r="26">
      <c r="A26" s="19">
        <f>IF(B26="","",ROW()-5)</f>
        <v/>
      </c>
      <c r="B26" s="20" t="n"/>
      <c r="C26" s="21" t="n"/>
      <c r="D26" s="21" t="n"/>
      <c r="E26" s="22" t="n"/>
      <c r="F26" s="23" t="n"/>
      <c r="G26" s="21" t="n"/>
      <c r="H26" s="23" t="n"/>
      <c r="I26" s="21" t="n"/>
      <c r="J26" s="24">
        <f>IF(B26="","",IF(G26="لا","شروط غير سوقية - راجع",IF(I26="","بدون اعتماد - راجع","")))</f>
        <v/>
      </c>
    </row>
    <row r="27">
      <c r="A27" s="19">
        <f>IF(B27="","",ROW()-5)</f>
        <v/>
      </c>
      <c r="B27" s="20" t="n"/>
      <c r="C27" s="21" t="n"/>
      <c r="D27" s="21" t="n"/>
      <c r="E27" s="22" t="n"/>
      <c r="F27" s="23" t="n"/>
      <c r="G27" s="21" t="n"/>
      <c r="H27" s="23" t="n"/>
      <c r="I27" s="21" t="n"/>
      <c r="J27" s="24">
        <f>IF(B27="","",IF(G27="لا","شروط غير سوقية - راجع",IF(I27="","بدون اعتماد - راجع","")))</f>
        <v/>
      </c>
    </row>
    <row r="28">
      <c r="A28" s="19">
        <f>IF(B28="","",ROW()-5)</f>
        <v/>
      </c>
      <c r="B28" s="20" t="n"/>
      <c r="C28" s="21" t="n"/>
      <c r="D28" s="21" t="n"/>
      <c r="E28" s="22" t="n"/>
      <c r="F28" s="23" t="n"/>
      <c r="G28" s="21" t="n"/>
      <c r="H28" s="23" t="n"/>
      <c r="I28" s="21" t="n"/>
      <c r="J28" s="24">
        <f>IF(B28="","",IF(G28="لا","شروط غير سوقية - راجع",IF(I28="","بدون اعتماد - راجع","")))</f>
        <v/>
      </c>
    </row>
    <row r="29">
      <c r="A29" s="19">
        <f>IF(B29="","",ROW()-5)</f>
        <v/>
      </c>
      <c r="B29" s="20" t="n"/>
      <c r="C29" s="21" t="n"/>
      <c r="D29" s="21" t="n"/>
      <c r="E29" s="22" t="n"/>
      <c r="F29" s="23" t="n"/>
      <c r="G29" s="21" t="n"/>
      <c r="H29" s="23" t="n"/>
      <c r="I29" s="21" t="n"/>
      <c r="J29" s="24">
        <f>IF(B29="","",IF(G29="لا","شروط غير سوقية - راجع",IF(I29="","بدون اعتماد - راجع","")))</f>
        <v/>
      </c>
    </row>
    <row r="30">
      <c r="A30" s="19">
        <f>IF(B30="","",ROW()-5)</f>
        <v/>
      </c>
      <c r="B30" s="20" t="n"/>
      <c r="C30" s="21" t="n"/>
      <c r="D30" s="21" t="n"/>
      <c r="E30" s="22" t="n"/>
      <c r="F30" s="23" t="n"/>
      <c r="G30" s="21" t="n"/>
      <c r="H30" s="23" t="n"/>
      <c r="I30" s="21" t="n"/>
      <c r="J30" s="24">
        <f>IF(B30="","",IF(G30="لا","شروط غير سوقية - راجع",IF(I30="","بدون اعتماد - راجع","")))</f>
        <v/>
      </c>
    </row>
    <row r="31">
      <c r="A31" s="19">
        <f>IF(B31="","",ROW()-5)</f>
        <v/>
      </c>
      <c r="B31" s="20" t="n"/>
      <c r="C31" s="21" t="n"/>
      <c r="D31" s="21" t="n"/>
      <c r="E31" s="22" t="n"/>
      <c r="F31" s="23" t="n"/>
      <c r="G31" s="21" t="n"/>
      <c r="H31" s="23" t="n"/>
      <c r="I31" s="21" t="n"/>
      <c r="J31" s="24">
        <f>IF(B31="","",IF(G31="لا","شروط غير سوقية - راجع",IF(I31="","بدون اعتماد - راجع","")))</f>
        <v/>
      </c>
    </row>
    <row r="32">
      <c r="A32" s="19">
        <f>IF(B32="","",ROW()-5)</f>
        <v/>
      </c>
      <c r="B32" s="20" t="n"/>
      <c r="C32" s="21" t="n"/>
      <c r="D32" s="21" t="n"/>
      <c r="E32" s="22" t="n"/>
      <c r="F32" s="23" t="n"/>
      <c r="G32" s="21" t="n"/>
      <c r="H32" s="23" t="n"/>
      <c r="I32" s="21" t="n"/>
      <c r="J32" s="24">
        <f>IF(B32="","",IF(G32="لا","شروط غير سوقية - راجع",IF(I32="","بدون اعتماد - راجع","")))</f>
        <v/>
      </c>
    </row>
    <row r="33">
      <c r="A33" s="19">
        <f>IF(B33="","",ROW()-5)</f>
        <v/>
      </c>
      <c r="B33" s="20" t="n"/>
      <c r="C33" s="21" t="n"/>
      <c r="D33" s="21" t="n"/>
      <c r="E33" s="22" t="n"/>
      <c r="F33" s="23" t="n"/>
      <c r="G33" s="21" t="n"/>
      <c r="H33" s="23" t="n"/>
      <c r="I33" s="21" t="n"/>
      <c r="J33" s="24">
        <f>IF(B33="","",IF(G33="لا","شروط غير سوقية - راجع",IF(I33="","بدون اعتماد - راجع","")))</f>
        <v/>
      </c>
    </row>
    <row r="34">
      <c r="A34" s="19">
        <f>IF(B34="","",ROW()-5)</f>
        <v/>
      </c>
      <c r="B34" s="20" t="n"/>
      <c r="C34" s="21" t="n"/>
      <c r="D34" s="21" t="n"/>
      <c r="E34" s="22" t="n"/>
      <c r="F34" s="23" t="n"/>
      <c r="G34" s="21" t="n"/>
      <c r="H34" s="23" t="n"/>
      <c r="I34" s="21" t="n"/>
      <c r="J34" s="24">
        <f>IF(B34="","",IF(G34="لا","شروط غير سوقية - راجع",IF(I34="","بدون اعتماد - راجع","")))</f>
        <v/>
      </c>
    </row>
    <row r="35">
      <c r="A35" s="19">
        <f>IF(B35="","",ROW()-5)</f>
        <v/>
      </c>
      <c r="B35" s="20" t="n"/>
      <c r="C35" s="21" t="n"/>
      <c r="D35" s="21" t="n"/>
      <c r="E35" s="22" t="n"/>
      <c r="F35" s="23" t="n"/>
      <c r="G35" s="21" t="n"/>
      <c r="H35" s="23" t="n"/>
      <c r="I35" s="21" t="n"/>
      <c r="J35" s="24">
        <f>IF(B35="","",IF(G35="لا","شروط غير سوقية - راجع",IF(I35="","بدون اعتماد - راجع","")))</f>
        <v/>
      </c>
    </row>
    <row r="36">
      <c r="A36" s="19">
        <f>IF(B36="","",ROW()-5)</f>
        <v/>
      </c>
      <c r="B36" s="20" t="n"/>
      <c r="C36" s="21" t="n"/>
      <c r="D36" s="21" t="n"/>
      <c r="E36" s="22" t="n"/>
      <c r="F36" s="23" t="n"/>
      <c r="G36" s="21" t="n"/>
      <c r="H36" s="23" t="n"/>
      <c r="I36" s="21" t="n"/>
      <c r="J36" s="24">
        <f>IF(B36="","",IF(G36="لا","شروط غير سوقية - راجع",IF(I36="","بدون اعتماد - راجع","")))</f>
        <v/>
      </c>
    </row>
    <row r="37">
      <c r="A37" s="19">
        <f>IF(B37="","",ROW()-5)</f>
        <v/>
      </c>
      <c r="B37" s="20" t="n"/>
      <c r="C37" s="21" t="n"/>
      <c r="D37" s="21" t="n"/>
      <c r="E37" s="22" t="n"/>
      <c r="F37" s="23" t="n"/>
      <c r="G37" s="21" t="n"/>
      <c r="H37" s="23" t="n"/>
      <c r="I37" s="21" t="n"/>
      <c r="J37" s="24">
        <f>IF(B37="","",IF(G37="لا","شروط غير سوقية - راجع",IF(I37="","بدون اعتماد - راجع","")))</f>
        <v/>
      </c>
    </row>
    <row r="38">
      <c r="A38" s="19">
        <f>IF(B38="","",ROW()-5)</f>
        <v/>
      </c>
      <c r="B38" s="20" t="n"/>
      <c r="C38" s="21" t="n"/>
      <c r="D38" s="21" t="n"/>
      <c r="E38" s="22" t="n"/>
      <c r="F38" s="23" t="n"/>
      <c r="G38" s="21" t="n"/>
      <c r="H38" s="23" t="n"/>
      <c r="I38" s="21" t="n"/>
      <c r="J38" s="24">
        <f>IF(B38="","",IF(G38="لا","شروط غير سوقية - راجع",IF(I38="","بدون اعتماد - راجع","")))</f>
        <v/>
      </c>
    </row>
    <row r="39">
      <c r="A39" s="19">
        <f>IF(B39="","",ROW()-5)</f>
        <v/>
      </c>
      <c r="B39" s="20" t="n"/>
      <c r="C39" s="21" t="n"/>
      <c r="D39" s="21" t="n"/>
      <c r="E39" s="22" t="n"/>
      <c r="F39" s="23" t="n"/>
      <c r="G39" s="21" t="n"/>
      <c r="H39" s="23" t="n"/>
      <c r="I39" s="21" t="n"/>
      <c r="J39" s="24">
        <f>IF(B39="","",IF(G39="لا","شروط غير سوقية - راجع",IF(I39="","بدون اعتماد - راجع","")))</f>
        <v/>
      </c>
    </row>
    <row r="40">
      <c r="A40" s="19">
        <f>IF(B40="","",ROW()-5)</f>
        <v/>
      </c>
      <c r="B40" s="20" t="n"/>
      <c r="C40" s="21" t="n"/>
      <c r="D40" s="21" t="n"/>
      <c r="E40" s="22" t="n"/>
      <c r="F40" s="23" t="n"/>
      <c r="G40" s="21" t="n"/>
      <c r="H40" s="23" t="n"/>
      <c r="I40" s="21" t="n"/>
      <c r="J40" s="24">
        <f>IF(B40="","",IF(G40="لا","شروط غير سوقية - راجع",IF(I40="","بدون اعتماد - راجع","")))</f>
        <v/>
      </c>
    </row>
    <row r="41">
      <c r="A41" s="19">
        <f>IF(B41="","",ROW()-5)</f>
        <v/>
      </c>
      <c r="B41" s="20" t="n"/>
      <c r="C41" s="21" t="n"/>
      <c r="D41" s="21" t="n"/>
      <c r="E41" s="22" t="n"/>
      <c r="F41" s="23" t="n"/>
      <c r="G41" s="21" t="n"/>
      <c r="H41" s="23" t="n"/>
      <c r="I41" s="21" t="n"/>
      <c r="J41" s="24">
        <f>IF(B41="","",IF(G41="لا","شروط غير سوقية - راجع",IF(I41="","بدون اعتماد - راجع","")))</f>
        <v/>
      </c>
    </row>
    <row r="42">
      <c r="A42" s="19">
        <f>IF(B42="","",ROW()-5)</f>
        <v/>
      </c>
      <c r="B42" s="20" t="n"/>
      <c r="C42" s="21" t="n"/>
      <c r="D42" s="21" t="n"/>
      <c r="E42" s="22" t="n"/>
      <c r="F42" s="23" t="n"/>
      <c r="G42" s="21" t="n"/>
      <c r="H42" s="23" t="n"/>
      <c r="I42" s="21" t="n"/>
      <c r="J42" s="24">
        <f>IF(B42="","",IF(G42="لا","شروط غير سوقية - راجع",IF(I42="","بدون اعتماد - راجع","")))</f>
        <v/>
      </c>
    </row>
    <row r="43">
      <c r="A43" s="19">
        <f>IF(B43="","",ROW()-5)</f>
        <v/>
      </c>
      <c r="B43" s="20" t="n"/>
      <c r="C43" s="21" t="n"/>
      <c r="D43" s="21" t="n"/>
      <c r="E43" s="22" t="n"/>
      <c r="F43" s="23" t="n"/>
      <c r="G43" s="21" t="n"/>
      <c r="H43" s="23" t="n"/>
      <c r="I43" s="21" t="n"/>
      <c r="J43" s="24">
        <f>IF(B43="","",IF(G43="لا","شروط غير سوقية - راجع",IF(I43="","بدون اعتماد - راجع","")))</f>
        <v/>
      </c>
    </row>
    <row r="44">
      <c r="A44" s="19">
        <f>IF(B44="","",ROW()-5)</f>
        <v/>
      </c>
      <c r="B44" s="20" t="n"/>
      <c r="C44" s="21" t="n"/>
      <c r="D44" s="21" t="n"/>
      <c r="E44" s="22" t="n"/>
      <c r="F44" s="23" t="n"/>
      <c r="G44" s="21" t="n"/>
      <c r="H44" s="23" t="n"/>
      <c r="I44" s="21" t="n"/>
      <c r="J44" s="24">
        <f>IF(B44="","",IF(G44="لا","شروط غير سوقية - راجع",IF(I44="","بدون اعتماد - راجع","")))</f>
        <v/>
      </c>
    </row>
    <row r="45">
      <c r="A45" s="19">
        <f>IF(B45="","",ROW()-5)</f>
        <v/>
      </c>
      <c r="B45" s="20" t="n"/>
      <c r="C45" s="21" t="n"/>
      <c r="D45" s="21" t="n"/>
      <c r="E45" s="22" t="n"/>
      <c r="F45" s="23" t="n"/>
      <c r="G45" s="21" t="n"/>
      <c r="H45" s="23" t="n"/>
      <c r="I45" s="21" t="n"/>
      <c r="J45" s="24">
        <f>IF(B45="","",IF(G45="لا","شروط غير سوقية - راجع",IF(I45="","بدون اعتماد - راجع","")))</f>
        <v/>
      </c>
    </row>
    <row r="46">
      <c r="A46" s="25" t="n"/>
      <c r="B46" s="26" t="inlineStr">
        <is>
          <t>الإجمالي</t>
        </is>
      </c>
      <c r="C46" s="25" t="n"/>
      <c r="D46" s="25" t="n"/>
      <c r="E46" s="25" t="n"/>
      <c r="F46" s="27">
        <f>SUM(F6:F45)</f>
        <v/>
      </c>
      <c r="G46" s="25" t="n"/>
      <c r="H46" s="27">
        <f>SUM(H6:H45)</f>
        <v/>
      </c>
      <c r="I46" s="25" t="n"/>
      <c r="J46" s="25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J1"/>
    <mergeCell ref="A2:J2"/>
  </mergeCells>
  <conditionalFormatting sqref="J6:J45">
    <cfRule type="expression" priority="1" dxfId="0">
      <formula>LEN(J6)&gt;0</formula>
    </cfRule>
  </conditionalFormatting>
  <dataValidations count="3">
    <dataValidation sqref="C6:C45" showDropDown="0" showInputMessage="0" showErrorMessage="0" allowBlank="1" type="list">
      <formula1>"شركة شقيقة,مساهم رئيسي,عضو مجلس إدارة,إدارة عليا,طرف تابع لأحد المذكورين"</formula1>
    </dataValidation>
    <dataValidation sqref="D6:D45" showDropDown="0" showInputMessage="0" showErrorMessage="0" allowBlank="1" type="list">
      <formula1>"مبيعات,مشتريات,خدمات,قرض,ضمان,إيجار"</formula1>
    </dataValidation>
    <dataValidation sqref="G6:G45" showDropDown="0" showInputMessage="0" showErrorMessage="0" allowBlank="1" type="list">
      <formula1>"نعم,لا"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rightToLeft="1"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12" customWidth="1" min="4" max="4"/>
  </cols>
  <sheetData>
    <row r="1" ht="30" customHeight="1">
      <c r="A1" s="15" t="inlineStr">
        <is>
          <t>ملخص الإفصاح</t>
        </is>
      </c>
      <c r="B1" s="16" t="n"/>
      <c r="C1" s="16" t="n"/>
      <c r="D1" s="16" t="n"/>
    </row>
    <row r="4" ht="30" customHeight="1">
      <c r="A4" s="18" t="inlineStr">
        <is>
          <t>نوع المعاملة</t>
        </is>
      </c>
      <c r="B4" s="18" t="inlineStr">
        <is>
          <t>قيمة المعاملات</t>
        </is>
      </c>
      <c r="C4" s="18" t="inlineStr">
        <is>
          <t>الأرصدة</t>
        </is>
      </c>
      <c r="D4" s="18" t="inlineStr">
        <is>
          <t>عدد</t>
        </is>
      </c>
    </row>
    <row r="5">
      <c r="A5" s="28" t="inlineStr">
        <is>
          <t>مبيعات</t>
        </is>
      </c>
      <c r="B5" s="29">
        <f>SUMIF('السجل'!$D$6:$D$45,A5,'السجل'!$F$6:$F$45)</f>
        <v/>
      </c>
      <c r="C5" s="29">
        <f>SUMIF('السجل'!$D$6:$D$45,A5,'السجل'!$H$6:$H$45)</f>
        <v/>
      </c>
      <c r="D5" s="29">
        <f>COUNTIF('السجل'!$D$6:$D$45,A5)</f>
        <v/>
      </c>
    </row>
    <row r="6">
      <c r="A6" s="28" t="inlineStr">
        <is>
          <t>مشتريات</t>
        </is>
      </c>
      <c r="B6" s="29">
        <f>SUMIF('السجل'!$D$6:$D$45,A6,'السجل'!$F$6:$F$45)</f>
        <v/>
      </c>
      <c r="C6" s="29">
        <f>SUMIF('السجل'!$D$6:$D$45,A6,'السجل'!$H$6:$H$45)</f>
        <v/>
      </c>
      <c r="D6" s="29">
        <f>COUNTIF('السجل'!$D$6:$D$45,A6)</f>
        <v/>
      </c>
    </row>
    <row r="7">
      <c r="A7" s="28" t="inlineStr">
        <is>
          <t>خدمات</t>
        </is>
      </c>
      <c r="B7" s="29">
        <f>SUMIF('السجل'!$D$6:$D$45,A7,'السجل'!$F$6:$F$45)</f>
        <v/>
      </c>
      <c r="C7" s="29">
        <f>SUMIF('السجل'!$D$6:$D$45,A7,'السجل'!$H$6:$H$45)</f>
        <v/>
      </c>
      <c r="D7" s="29">
        <f>COUNTIF('السجل'!$D$6:$D$45,A7)</f>
        <v/>
      </c>
    </row>
    <row r="8">
      <c r="A8" s="28" t="inlineStr">
        <is>
          <t>قرض</t>
        </is>
      </c>
      <c r="B8" s="29">
        <f>SUMIF('السجل'!$D$6:$D$45,A8,'السجل'!$F$6:$F$45)</f>
        <v/>
      </c>
      <c r="C8" s="29">
        <f>SUMIF('السجل'!$D$6:$D$45,A8,'السجل'!$H$6:$H$45)</f>
        <v/>
      </c>
      <c r="D8" s="29">
        <f>COUNTIF('السجل'!$D$6:$D$45,A8)</f>
        <v/>
      </c>
    </row>
    <row r="9">
      <c r="A9" s="28" t="inlineStr">
        <is>
          <t>ضمان</t>
        </is>
      </c>
      <c r="B9" s="29">
        <f>SUMIF('السجل'!$D$6:$D$45,A9,'السجل'!$F$6:$F$45)</f>
        <v/>
      </c>
      <c r="C9" s="29">
        <f>SUMIF('السجل'!$D$6:$D$45,A9,'السجل'!$H$6:$H$45)</f>
        <v/>
      </c>
      <c r="D9" s="29">
        <f>COUNTIF('السجل'!$D$6:$D$45,A9)</f>
        <v/>
      </c>
    </row>
    <row r="10">
      <c r="A10" s="28" t="inlineStr">
        <is>
          <t>إيجار</t>
        </is>
      </c>
      <c r="B10" s="29">
        <f>SUMIF('السجل'!$D$6:$D$45,A10,'السجل'!$F$6:$F$45)</f>
        <v/>
      </c>
      <c r="C10" s="29">
        <f>SUMIF('السجل'!$D$6:$D$45,A10,'السجل'!$H$6:$H$45)</f>
        <v/>
      </c>
      <c r="D10" s="29">
        <f>COUNTIF('السجل'!$D$6:$D$45,A10)</f>
        <v/>
      </c>
    </row>
    <row r="12" ht="30" customHeight="1">
      <c r="A12" s="18" t="inlineStr">
        <is>
          <t>طبيعة العلاقة</t>
        </is>
      </c>
      <c r="B12" s="18" t="inlineStr">
        <is>
          <t>قيمة المعاملات</t>
        </is>
      </c>
      <c r="C12" s="18" t="inlineStr">
        <is>
          <t>الأرصدة</t>
        </is>
      </c>
      <c r="D12" s="18" t="inlineStr">
        <is>
          <t>عدد</t>
        </is>
      </c>
    </row>
    <row r="13">
      <c r="A13" s="28" t="inlineStr">
        <is>
          <t>شركة شقيقة</t>
        </is>
      </c>
      <c r="B13" s="29">
        <f>SUMIF('السجل'!$C$6:$C$45,A13,'السجل'!$F$6:$F$45)</f>
        <v/>
      </c>
      <c r="C13" s="29">
        <f>SUMIF('السجل'!$C$6:$C$45,A13,'السجل'!$H$6:$H$45)</f>
        <v/>
      </c>
      <c r="D13" s="29">
        <f>COUNTIF('السجل'!$C$6:$C$45,A13)</f>
        <v/>
      </c>
    </row>
    <row r="14">
      <c r="A14" s="28" t="inlineStr">
        <is>
          <t>مساهم رئيسي</t>
        </is>
      </c>
      <c r="B14" s="29">
        <f>SUMIF('السجل'!$C$6:$C$45,A14,'السجل'!$F$6:$F$45)</f>
        <v/>
      </c>
      <c r="C14" s="29">
        <f>SUMIF('السجل'!$C$6:$C$45,A14,'السجل'!$H$6:$H$45)</f>
        <v/>
      </c>
      <c r="D14" s="29">
        <f>COUNTIF('السجل'!$C$6:$C$45,A14)</f>
        <v/>
      </c>
    </row>
    <row r="15">
      <c r="A15" s="28" t="inlineStr">
        <is>
          <t>عضو مجلس إدارة</t>
        </is>
      </c>
      <c r="B15" s="29">
        <f>SUMIF('السجل'!$C$6:$C$45,A15,'السجل'!$F$6:$F$45)</f>
        <v/>
      </c>
      <c r="C15" s="29">
        <f>SUMIF('السجل'!$C$6:$C$45,A15,'السجل'!$H$6:$H$45)</f>
        <v/>
      </c>
      <c r="D15" s="29">
        <f>COUNTIF('السجل'!$C$6:$C$45,A15)</f>
        <v/>
      </c>
    </row>
    <row r="16">
      <c r="A16" s="28" t="inlineStr">
        <is>
          <t>إدارة عليا</t>
        </is>
      </c>
      <c r="B16" s="29">
        <f>SUMIF('السجل'!$C$6:$C$45,A16,'السجل'!$F$6:$F$45)</f>
        <v/>
      </c>
      <c r="C16" s="29">
        <f>SUMIF('السجل'!$C$6:$C$45,A16,'السجل'!$H$6:$H$45)</f>
        <v/>
      </c>
      <c r="D16" s="29">
        <f>COUNTIF('السجل'!$C$6:$C$45,A16)</f>
        <v/>
      </c>
    </row>
    <row r="17">
      <c r="A17" s="28" t="inlineStr">
        <is>
          <t>طرف تابع لأحد المذكورين</t>
        </is>
      </c>
      <c r="B17" s="29">
        <f>SUMIF('السجل'!$C$6:$C$45,A17,'السجل'!$F$6:$F$45)</f>
        <v/>
      </c>
      <c r="C17" s="29">
        <f>SUMIF('السجل'!$C$6:$C$45,A17,'السجل'!$H$6:$H$45)</f>
        <v/>
      </c>
      <c r="D17" s="29">
        <f>COUNTIF('السجل'!$C$6:$C$45,A17)</f>
        <v/>
      </c>
    </row>
    <row r="19">
      <c r="A19" s="28" t="inlineStr">
        <is>
          <t>عدد المعاملات التي تحتاج مراجعة</t>
        </is>
      </c>
      <c r="B19" s="30">
        <f>SUMPRODUCT(--(LEN('السجل'!J6:J45)&gt;0))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2026-10-29T10:48:28Z</dcterms:created>
  <dcterms:modified xmlns:dcterms="http://purl.org/dc/terms/" xmlns:xsi="http://www.w3.org/2001/XMLSchema-instance" xsi:type="dcterms:W3CDTF">2026-10-29T10:48:28Z</dcterms:modified>
</cp:coreProperties>
</file>