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أسطول" sheetId="3" state="visible" r:id="rId3"/>
  </sheets>
  <definedNames>
    <definedName name="_xlnm.Print_Area" localSheetId="2">'الأسطول'!$A$1:$L$52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1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  <xf numFmtId="164" fontId="16" fillId="5" borderId="3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صافي ربح كل سيارة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'الأسطول'!K5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'الأسطول'!$B$6:$B$11</f>
            </numRef>
          </cat>
          <val>
            <numRef>
              <f>'الأسطول'!$K$6:$K$11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37</row>
      <rowOff>0</rowOff>
    </from>
    <ext cx="57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كفاءة تشغيل أسطول السيارات المؤجرة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لشركات تأجير السيارات: يحسب لكل سيارة نسبة الاستغلال (أيام الإيجار ÷ الأيام المتاحة)، ومتوسط الإيجار اليومي، والإيراد لكل يوم متاح، وصافي ربح السيارة بعد الوقود والصيانة والإهلاك، ويرتب السيارات ويكشف الضعيفة.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لكل سيارة اكتب اللوحة والموديل والأيام المتاحة في الشهر (بعد أيام الصيانة) وأيام الإيجار الفعلية والإيراد ومصروفات التشغيل والإهلاك الشهري.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السيارة التي يقل استغلالها عن المستهدف شهورًا متتالية مرشحة للبيع أو النقل لفرع آخر. الإيراد لكل يوم متاح يجمع أثر السعر والاستغلال معًا.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6"/>
  <sheetViews>
    <sheetView showGridLines="0" rightToLeft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9" customWidth="1" min="3" max="3"/>
    <col width="9" customWidth="1" min="4" max="4"/>
    <col width="12" customWidth="1" min="5" max="5"/>
    <col width="12" customWidth="1" min="6" max="6"/>
    <col width="12" customWidth="1" min="7" max="7"/>
    <col width="10" customWidth="1" min="8" max="8"/>
    <col width="11" customWidth="1" min="9" max="9"/>
    <col width="12" customWidth="1" min="10" max="10"/>
    <col width="12" customWidth="1" min="11" max="11"/>
    <col width="8" customWidth="1" min="12" max="12"/>
  </cols>
  <sheetData>
    <row r="1" ht="30" customHeight="1">
      <c r="A1" s="15" t="inlineStr">
        <is>
          <t>أداء أسطول السيارات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الاستغلال المستهدف</t>
        </is>
      </c>
      <c r="B3" s="19" t="n">
        <v>0.75</v>
      </c>
    </row>
    <row r="5" ht="44" customHeight="1">
      <c r="A5" s="20" t="inlineStr">
        <is>
          <t>اللوحة</t>
        </is>
      </c>
      <c r="B5" s="20" t="inlineStr">
        <is>
          <t>الموديل</t>
        </is>
      </c>
      <c r="C5" s="20" t="inlineStr">
        <is>
          <t>أيام متاحة</t>
        </is>
      </c>
      <c r="D5" s="20" t="inlineStr">
        <is>
          <t>أيام إيجار</t>
        </is>
      </c>
      <c r="E5" s="20" t="inlineStr">
        <is>
          <t>الإيراد</t>
        </is>
      </c>
      <c r="F5" s="20" t="inlineStr">
        <is>
          <t>تشغيل وصيانة</t>
        </is>
      </c>
      <c r="G5" s="20" t="inlineStr">
        <is>
          <t>الإهلاك الشهري</t>
        </is>
      </c>
      <c r="H5" s="20" t="inlineStr">
        <is>
          <t>الاستغلال</t>
        </is>
      </c>
      <c r="I5" s="20" t="inlineStr">
        <is>
          <t>متوسط الإيجار اليومي</t>
        </is>
      </c>
      <c r="J5" s="20" t="inlineStr">
        <is>
          <t>الإيراد لكل يوم متاح</t>
        </is>
      </c>
      <c r="K5" s="20" t="inlineStr">
        <is>
          <t>صافي الربح</t>
        </is>
      </c>
      <c r="L5" s="20" t="inlineStr">
        <is>
          <t>الترتيب</t>
        </is>
      </c>
    </row>
    <row r="6">
      <c r="A6" s="21" t="inlineStr">
        <is>
          <t>أ ب ج 1234</t>
        </is>
      </c>
      <c r="B6" s="22" t="inlineStr">
        <is>
          <t>تويوتا كورولا 2024</t>
        </is>
      </c>
      <c r="C6" s="23" t="n">
        <v>31</v>
      </c>
      <c r="D6" s="23" t="n">
        <v>24</v>
      </c>
      <c r="E6" s="23" t="n">
        <v>26400</v>
      </c>
      <c r="F6" s="23" t="n">
        <v>3800</v>
      </c>
      <c r="G6" s="23" t="n">
        <v>9500</v>
      </c>
      <c r="H6" s="24">
        <f>IF(OR(A6="",N(C6)=0),"",N(D6)/C6)</f>
        <v/>
      </c>
      <c r="I6" s="25">
        <f>IF(OR(A6="",N(D6)=0),"",N(E6)/D6)</f>
        <v/>
      </c>
      <c r="J6" s="25">
        <f>IF(OR(A6="",N(C6)=0),"",N(E6)/C6)</f>
        <v/>
      </c>
      <c r="K6" s="25">
        <f>IF(A6="","",N(E6)-N(F6)-N(G6))</f>
        <v/>
      </c>
      <c r="L6" s="26">
        <f>IF(K6="","",RANK(K6,$K$6:$K$35))</f>
        <v/>
      </c>
    </row>
    <row r="7">
      <c r="A7" s="21" t="inlineStr">
        <is>
          <t>س ص ع 5678</t>
        </is>
      </c>
      <c r="B7" s="22" t="inlineStr">
        <is>
          <t>هيونداي إلنترا 2023</t>
        </is>
      </c>
      <c r="C7" s="23" t="n">
        <v>31</v>
      </c>
      <c r="D7" s="23" t="n">
        <v>27</v>
      </c>
      <c r="E7" s="23" t="n">
        <v>28350</v>
      </c>
      <c r="F7" s="23" t="n">
        <v>4200</v>
      </c>
      <c r="G7" s="23" t="n">
        <v>8200</v>
      </c>
      <c r="H7" s="24">
        <f>IF(OR(A7="",N(C7)=0),"",N(D7)/C7)</f>
        <v/>
      </c>
      <c r="I7" s="25">
        <f>IF(OR(A7="",N(D7)=0),"",N(E7)/D7)</f>
        <v/>
      </c>
      <c r="J7" s="25">
        <f>IF(OR(A7="",N(C7)=0),"",N(E7)/C7)</f>
        <v/>
      </c>
      <c r="K7" s="25">
        <f>IF(A7="","",N(E7)-N(F7)-N(G7))</f>
        <v/>
      </c>
      <c r="L7" s="26">
        <f>IF(K7="","",RANK(K7,$K$6:$K$35))</f>
        <v/>
      </c>
    </row>
    <row r="8">
      <c r="A8" s="21" t="inlineStr">
        <is>
          <t>ن هـ و 2468</t>
        </is>
      </c>
      <c r="B8" s="22" t="inlineStr">
        <is>
          <t>كيا سبورتاج 2024</t>
        </is>
      </c>
      <c r="C8" s="23" t="n">
        <v>31</v>
      </c>
      <c r="D8" s="23" t="n">
        <v>19</v>
      </c>
      <c r="E8" s="23" t="n">
        <v>32300</v>
      </c>
      <c r="F8" s="23" t="n">
        <v>5100</v>
      </c>
      <c r="G8" s="23" t="n">
        <v>12500</v>
      </c>
      <c r="H8" s="24">
        <f>IF(OR(A8="",N(C8)=0),"",N(D8)/C8)</f>
        <v/>
      </c>
      <c r="I8" s="25">
        <f>IF(OR(A8="",N(D8)=0),"",N(E8)/D8)</f>
        <v/>
      </c>
      <c r="J8" s="25">
        <f>IF(OR(A8="",N(C8)=0),"",N(E8)/C8)</f>
        <v/>
      </c>
      <c r="K8" s="25">
        <f>IF(A8="","",N(E8)-N(F8)-N(G8))</f>
        <v/>
      </c>
      <c r="L8" s="26">
        <f>IF(K8="","",RANK(K8,$K$6:$K$35))</f>
        <v/>
      </c>
    </row>
    <row r="9">
      <c r="A9" s="21" t="inlineStr">
        <is>
          <t>ط ظ ك 1357</t>
        </is>
      </c>
      <c r="B9" s="22" t="inlineStr">
        <is>
          <t>نيسان صني 2022</t>
        </is>
      </c>
      <c r="C9" s="23" t="n">
        <v>31</v>
      </c>
      <c r="D9" s="23" t="n">
        <v>29</v>
      </c>
      <c r="E9" s="23" t="n">
        <v>23200</v>
      </c>
      <c r="F9" s="23" t="n">
        <v>4600</v>
      </c>
      <c r="G9" s="23" t="n">
        <v>5800</v>
      </c>
      <c r="H9" s="24">
        <f>IF(OR(A9="",N(C9)=0),"",N(D9)/C9)</f>
        <v/>
      </c>
      <c r="I9" s="25">
        <f>IF(OR(A9="",N(D9)=0),"",N(E9)/D9)</f>
        <v/>
      </c>
      <c r="J9" s="25">
        <f>IF(OR(A9="",N(C9)=0),"",N(E9)/C9)</f>
        <v/>
      </c>
      <c r="K9" s="25">
        <f>IF(A9="","",N(E9)-N(F9)-N(G9))</f>
        <v/>
      </c>
      <c r="L9" s="26">
        <f>IF(K9="","",RANK(K9,$K$6:$K$35))</f>
        <v/>
      </c>
    </row>
    <row r="10">
      <c r="A10" s="21" t="inlineStr">
        <is>
          <t>ل م ن 9753</t>
        </is>
      </c>
      <c r="B10" s="22" t="inlineStr">
        <is>
          <t>شيفروليه أوبترا 2021</t>
        </is>
      </c>
      <c r="C10" s="23" t="n">
        <v>31</v>
      </c>
      <c r="D10" s="23" t="n">
        <v>11</v>
      </c>
      <c r="E10" s="23" t="n">
        <v>8250</v>
      </c>
      <c r="F10" s="23" t="n">
        <v>6800</v>
      </c>
      <c r="G10" s="23" t="n">
        <v>4500</v>
      </c>
      <c r="H10" s="24">
        <f>IF(OR(A10="",N(C10)=0),"",N(D10)/C10)</f>
        <v/>
      </c>
      <c r="I10" s="25">
        <f>IF(OR(A10="",N(D10)=0),"",N(E10)/D10)</f>
        <v/>
      </c>
      <c r="J10" s="25">
        <f>IF(OR(A10="",N(C10)=0),"",N(E10)/C10)</f>
        <v/>
      </c>
      <c r="K10" s="25">
        <f>IF(A10="","",N(E10)-N(F10)-N(G10))</f>
        <v/>
      </c>
      <c r="L10" s="26">
        <f>IF(K10="","",RANK(K10,$K$6:$K$35))</f>
        <v/>
      </c>
    </row>
    <row r="11">
      <c r="A11" s="21" t="inlineStr">
        <is>
          <t>ر ز ح 8642</t>
        </is>
      </c>
      <c r="B11" s="22" t="inlineStr">
        <is>
          <t>مرسيدس C200 2023</t>
        </is>
      </c>
      <c r="C11" s="23" t="n">
        <v>31</v>
      </c>
      <c r="D11" s="23" t="n">
        <v>15</v>
      </c>
      <c r="E11" s="23" t="n">
        <v>48000</v>
      </c>
      <c r="F11" s="23" t="n">
        <v>7200</v>
      </c>
      <c r="G11" s="23" t="n">
        <v>26000</v>
      </c>
      <c r="H11" s="24">
        <f>IF(OR(A11="",N(C11)=0),"",N(D11)/C11)</f>
        <v/>
      </c>
      <c r="I11" s="25">
        <f>IF(OR(A11="",N(D11)=0),"",N(E11)/D11)</f>
        <v/>
      </c>
      <c r="J11" s="25">
        <f>IF(OR(A11="",N(C11)=0),"",N(E11)/C11)</f>
        <v/>
      </c>
      <c r="K11" s="25">
        <f>IF(A11="","",N(E11)-N(F11)-N(G11))</f>
        <v/>
      </c>
      <c r="L11" s="26">
        <f>IF(K11="","",RANK(K11,$K$6:$K$35))</f>
        <v/>
      </c>
    </row>
    <row r="12">
      <c r="A12" s="21" t="n"/>
      <c r="B12" s="22" t="n"/>
      <c r="C12" s="23" t="n"/>
      <c r="D12" s="23" t="n"/>
      <c r="E12" s="23" t="n"/>
      <c r="F12" s="23" t="n"/>
      <c r="G12" s="23" t="n"/>
      <c r="H12" s="24">
        <f>IF(OR(A12="",N(C12)=0),"",N(D12)/C12)</f>
        <v/>
      </c>
      <c r="I12" s="25">
        <f>IF(OR(A12="",N(D12)=0),"",N(E12)/D12)</f>
        <v/>
      </c>
      <c r="J12" s="25">
        <f>IF(OR(A12="",N(C12)=0),"",N(E12)/C12)</f>
        <v/>
      </c>
      <c r="K12" s="25">
        <f>IF(A12="","",N(E12)-N(F12)-N(G12))</f>
        <v/>
      </c>
      <c r="L12" s="26">
        <f>IF(K12="","",RANK(K12,$K$6:$K$35))</f>
        <v/>
      </c>
    </row>
    <row r="13">
      <c r="A13" s="21" t="n"/>
      <c r="B13" s="22" t="n"/>
      <c r="C13" s="23" t="n"/>
      <c r="D13" s="23" t="n"/>
      <c r="E13" s="23" t="n"/>
      <c r="F13" s="23" t="n"/>
      <c r="G13" s="23" t="n"/>
      <c r="H13" s="24">
        <f>IF(OR(A13="",N(C13)=0),"",N(D13)/C13)</f>
        <v/>
      </c>
      <c r="I13" s="25">
        <f>IF(OR(A13="",N(D13)=0),"",N(E13)/D13)</f>
        <v/>
      </c>
      <c r="J13" s="25">
        <f>IF(OR(A13="",N(C13)=0),"",N(E13)/C13)</f>
        <v/>
      </c>
      <c r="K13" s="25">
        <f>IF(A13="","",N(E13)-N(F13)-N(G13))</f>
        <v/>
      </c>
      <c r="L13" s="26">
        <f>IF(K13="","",RANK(K13,$K$6:$K$35))</f>
        <v/>
      </c>
    </row>
    <row r="14">
      <c r="A14" s="21" t="n"/>
      <c r="B14" s="22" t="n"/>
      <c r="C14" s="23" t="n"/>
      <c r="D14" s="23" t="n"/>
      <c r="E14" s="23" t="n"/>
      <c r="F14" s="23" t="n"/>
      <c r="G14" s="23" t="n"/>
      <c r="H14" s="24">
        <f>IF(OR(A14="",N(C14)=0),"",N(D14)/C14)</f>
        <v/>
      </c>
      <c r="I14" s="25">
        <f>IF(OR(A14="",N(D14)=0),"",N(E14)/D14)</f>
        <v/>
      </c>
      <c r="J14" s="25">
        <f>IF(OR(A14="",N(C14)=0),"",N(E14)/C14)</f>
        <v/>
      </c>
      <c r="K14" s="25">
        <f>IF(A14="","",N(E14)-N(F14)-N(G14))</f>
        <v/>
      </c>
      <c r="L14" s="26">
        <f>IF(K14="","",RANK(K14,$K$6:$K$35))</f>
        <v/>
      </c>
    </row>
    <row r="15">
      <c r="A15" s="21" t="n"/>
      <c r="B15" s="22" t="n"/>
      <c r="C15" s="23" t="n"/>
      <c r="D15" s="23" t="n"/>
      <c r="E15" s="23" t="n"/>
      <c r="F15" s="23" t="n"/>
      <c r="G15" s="23" t="n"/>
      <c r="H15" s="24">
        <f>IF(OR(A15="",N(C15)=0),"",N(D15)/C15)</f>
        <v/>
      </c>
      <c r="I15" s="25">
        <f>IF(OR(A15="",N(D15)=0),"",N(E15)/D15)</f>
        <v/>
      </c>
      <c r="J15" s="25">
        <f>IF(OR(A15="",N(C15)=0),"",N(E15)/C15)</f>
        <v/>
      </c>
      <c r="K15" s="25">
        <f>IF(A15="","",N(E15)-N(F15)-N(G15))</f>
        <v/>
      </c>
      <c r="L15" s="26">
        <f>IF(K15="","",RANK(K15,$K$6:$K$35))</f>
        <v/>
      </c>
    </row>
    <row r="16">
      <c r="A16" s="21" t="n"/>
      <c r="B16" s="22" t="n"/>
      <c r="C16" s="23" t="n"/>
      <c r="D16" s="23" t="n"/>
      <c r="E16" s="23" t="n"/>
      <c r="F16" s="23" t="n"/>
      <c r="G16" s="23" t="n"/>
      <c r="H16" s="24">
        <f>IF(OR(A16="",N(C16)=0),"",N(D16)/C16)</f>
        <v/>
      </c>
      <c r="I16" s="25">
        <f>IF(OR(A16="",N(D16)=0),"",N(E16)/D16)</f>
        <v/>
      </c>
      <c r="J16" s="25">
        <f>IF(OR(A16="",N(C16)=0),"",N(E16)/C16)</f>
        <v/>
      </c>
      <c r="K16" s="25">
        <f>IF(A16="","",N(E16)-N(F16)-N(G16))</f>
        <v/>
      </c>
      <c r="L16" s="26">
        <f>IF(K16="","",RANK(K16,$K$6:$K$35))</f>
        <v/>
      </c>
    </row>
    <row r="17">
      <c r="A17" s="21" t="n"/>
      <c r="B17" s="22" t="n"/>
      <c r="C17" s="23" t="n"/>
      <c r="D17" s="23" t="n"/>
      <c r="E17" s="23" t="n"/>
      <c r="F17" s="23" t="n"/>
      <c r="G17" s="23" t="n"/>
      <c r="H17" s="24">
        <f>IF(OR(A17="",N(C17)=0),"",N(D17)/C17)</f>
        <v/>
      </c>
      <c r="I17" s="25">
        <f>IF(OR(A17="",N(D17)=0),"",N(E17)/D17)</f>
        <v/>
      </c>
      <c r="J17" s="25">
        <f>IF(OR(A17="",N(C17)=0),"",N(E17)/C17)</f>
        <v/>
      </c>
      <c r="K17" s="25">
        <f>IF(A17="","",N(E17)-N(F17)-N(G17))</f>
        <v/>
      </c>
      <c r="L17" s="26">
        <f>IF(K17="","",RANK(K17,$K$6:$K$35))</f>
        <v/>
      </c>
    </row>
    <row r="18">
      <c r="A18" s="21" t="n"/>
      <c r="B18" s="22" t="n"/>
      <c r="C18" s="23" t="n"/>
      <c r="D18" s="23" t="n"/>
      <c r="E18" s="23" t="n"/>
      <c r="F18" s="23" t="n"/>
      <c r="G18" s="23" t="n"/>
      <c r="H18" s="24">
        <f>IF(OR(A18="",N(C18)=0),"",N(D18)/C18)</f>
        <v/>
      </c>
      <c r="I18" s="25">
        <f>IF(OR(A18="",N(D18)=0),"",N(E18)/D18)</f>
        <v/>
      </c>
      <c r="J18" s="25">
        <f>IF(OR(A18="",N(C18)=0),"",N(E18)/C18)</f>
        <v/>
      </c>
      <c r="K18" s="25">
        <f>IF(A18="","",N(E18)-N(F18)-N(G18))</f>
        <v/>
      </c>
      <c r="L18" s="26">
        <f>IF(K18="","",RANK(K18,$K$6:$K$35))</f>
        <v/>
      </c>
    </row>
    <row r="19">
      <c r="A19" s="21" t="n"/>
      <c r="B19" s="22" t="n"/>
      <c r="C19" s="23" t="n"/>
      <c r="D19" s="23" t="n"/>
      <c r="E19" s="23" t="n"/>
      <c r="F19" s="23" t="n"/>
      <c r="G19" s="23" t="n"/>
      <c r="H19" s="24">
        <f>IF(OR(A19="",N(C19)=0),"",N(D19)/C19)</f>
        <v/>
      </c>
      <c r="I19" s="25">
        <f>IF(OR(A19="",N(D19)=0),"",N(E19)/D19)</f>
        <v/>
      </c>
      <c r="J19" s="25">
        <f>IF(OR(A19="",N(C19)=0),"",N(E19)/C19)</f>
        <v/>
      </c>
      <c r="K19" s="25">
        <f>IF(A19="","",N(E19)-N(F19)-N(G19))</f>
        <v/>
      </c>
      <c r="L19" s="26">
        <f>IF(K19="","",RANK(K19,$K$6:$K$35))</f>
        <v/>
      </c>
    </row>
    <row r="20">
      <c r="A20" s="21" t="n"/>
      <c r="B20" s="22" t="n"/>
      <c r="C20" s="23" t="n"/>
      <c r="D20" s="23" t="n"/>
      <c r="E20" s="23" t="n"/>
      <c r="F20" s="23" t="n"/>
      <c r="G20" s="23" t="n"/>
      <c r="H20" s="24">
        <f>IF(OR(A20="",N(C20)=0),"",N(D20)/C20)</f>
        <v/>
      </c>
      <c r="I20" s="25">
        <f>IF(OR(A20="",N(D20)=0),"",N(E20)/D20)</f>
        <v/>
      </c>
      <c r="J20" s="25">
        <f>IF(OR(A20="",N(C20)=0),"",N(E20)/C20)</f>
        <v/>
      </c>
      <c r="K20" s="25">
        <f>IF(A20="","",N(E20)-N(F20)-N(G20))</f>
        <v/>
      </c>
      <c r="L20" s="26">
        <f>IF(K20="","",RANK(K20,$K$6:$K$35))</f>
        <v/>
      </c>
    </row>
    <row r="21">
      <c r="A21" s="21" t="n"/>
      <c r="B21" s="22" t="n"/>
      <c r="C21" s="23" t="n"/>
      <c r="D21" s="23" t="n"/>
      <c r="E21" s="23" t="n"/>
      <c r="F21" s="23" t="n"/>
      <c r="G21" s="23" t="n"/>
      <c r="H21" s="24">
        <f>IF(OR(A21="",N(C21)=0),"",N(D21)/C21)</f>
        <v/>
      </c>
      <c r="I21" s="25">
        <f>IF(OR(A21="",N(D21)=0),"",N(E21)/D21)</f>
        <v/>
      </c>
      <c r="J21" s="25">
        <f>IF(OR(A21="",N(C21)=0),"",N(E21)/C21)</f>
        <v/>
      </c>
      <c r="K21" s="25">
        <f>IF(A21="","",N(E21)-N(F21)-N(G21))</f>
        <v/>
      </c>
      <c r="L21" s="26">
        <f>IF(K21="","",RANK(K21,$K$6:$K$35))</f>
        <v/>
      </c>
    </row>
    <row r="22">
      <c r="A22" s="21" t="n"/>
      <c r="B22" s="22" t="n"/>
      <c r="C22" s="23" t="n"/>
      <c r="D22" s="23" t="n"/>
      <c r="E22" s="23" t="n"/>
      <c r="F22" s="23" t="n"/>
      <c r="G22" s="23" t="n"/>
      <c r="H22" s="24">
        <f>IF(OR(A22="",N(C22)=0),"",N(D22)/C22)</f>
        <v/>
      </c>
      <c r="I22" s="25">
        <f>IF(OR(A22="",N(D22)=0),"",N(E22)/D22)</f>
        <v/>
      </c>
      <c r="J22" s="25">
        <f>IF(OR(A22="",N(C22)=0),"",N(E22)/C22)</f>
        <v/>
      </c>
      <c r="K22" s="25">
        <f>IF(A22="","",N(E22)-N(F22)-N(G22))</f>
        <v/>
      </c>
      <c r="L22" s="26">
        <f>IF(K22="","",RANK(K22,$K$6:$K$35))</f>
        <v/>
      </c>
    </row>
    <row r="23">
      <c r="A23" s="21" t="n"/>
      <c r="B23" s="22" t="n"/>
      <c r="C23" s="23" t="n"/>
      <c r="D23" s="23" t="n"/>
      <c r="E23" s="23" t="n"/>
      <c r="F23" s="23" t="n"/>
      <c r="G23" s="23" t="n"/>
      <c r="H23" s="24">
        <f>IF(OR(A23="",N(C23)=0),"",N(D23)/C23)</f>
        <v/>
      </c>
      <c r="I23" s="25">
        <f>IF(OR(A23="",N(D23)=0),"",N(E23)/D23)</f>
        <v/>
      </c>
      <c r="J23" s="25">
        <f>IF(OR(A23="",N(C23)=0),"",N(E23)/C23)</f>
        <v/>
      </c>
      <c r="K23" s="25">
        <f>IF(A23="","",N(E23)-N(F23)-N(G23))</f>
        <v/>
      </c>
      <c r="L23" s="26">
        <f>IF(K23="","",RANK(K23,$K$6:$K$35))</f>
        <v/>
      </c>
    </row>
    <row r="24">
      <c r="A24" s="21" t="n"/>
      <c r="B24" s="22" t="n"/>
      <c r="C24" s="23" t="n"/>
      <c r="D24" s="23" t="n"/>
      <c r="E24" s="23" t="n"/>
      <c r="F24" s="23" t="n"/>
      <c r="G24" s="23" t="n"/>
      <c r="H24" s="24">
        <f>IF(OR(A24="",N(C24)=0),"",N(D24)/C24)</f>
        <v/>
      </c>
      <c r="I24" s="25">
        <f>IF(OR(A24="",N(D24)=0),"",N(E24)/D24)</f>
        <v/>
      </c>
      <c r="J24" s="25">
        <f>IF(OR(A24="",N(C24)=0),"",N(E24)/C24)</f>
        <v/>
      </c>
      <c r="K24" s="25">
        <f>IF(A24="","",N(E24)-N(F24)-N(G24))</f>
        <v/>
      </c>
      <c r="L24" s="26">
        <f>IF(K24="","",RANK(K24,$K$6:$K$35))</f>
        <v/>
      </c>
    </row>
    <row r="25">
      <c r="A25" s="21" t="n"/>
      <c r="B25" s="22" t="n"/>
      <c r="C25" s="23" t="n"/>
      <c r="D25" s="23" t="n"/>
      <c r="E25" s="23" t="n"/>
      <c r="F25" s="23" t="n"/>
      <c r="G25" s="23" t="n"/>
      <c r="H25" s="24">
        <f>IF(OR(A25="",N(C25)=0),"",N(D25)/C25)</f>
        <v/>
      </c>
      <c r="I25" s="25">
        <f>IF(OR(A25="",N(D25)=0),"",N(E25)/D25)</f>
        <v/>
      </c>
      <c r="J25" s="25">
        <f>IF(OR(A25="",N(C25)=0),"",N(E25)/C25)</f>
        <v/>
      </c>
      <c r="K25" s="25">
        <f>IF(A25="","",N(E25)-N(F25)-N(G25))</f>
        <v/>
      </c>
      <c r="L25" s="26">
        <f>IF(K25="","",RANK(K25,$K$6:$K$35))</f>
        <v/>
      </c>
    </row>
    <row r="26">
      <c r="A26" s="21" t="n"/>
      <c r="B26" s="22" t="n"/>
      <c r="C26" s="23" t="n"/>
      <c r="D26" s="23" t="n"/>
      <c r="E26" s="23" t="n"/>
      <c r="F26" s="23" t="n"/>
      <c r="G26" s="23" t="n"/>
      <c r="H26" s="24">
        <f>IF(OR(A26="",N(C26)=0),"",N(D26)/C26)</f>
        <v/>
      </c>
      <c r="I26" s="25">
        <f>IF(OR(A26="",N(D26)=0),"",N(E26)/D26)</f>
        <v/>
      </c>
      <c r="J26" s="25">
        <f>IF(OR(A26="",N(C26)=0),"",N(E26)/C26)</f>
        <v/>
      </c>
      <c r="K26" s="25">
        <f>IF(A26="","",N(E26)-N(F26)-N(G26))</f>
        <v/>
      </c>
      <c r="L26" s="26">
        <f>IF(K26="","",RANK(K26,$K$6:$K$35))</f>
        <v/>
      </c>
    </row>
    <row r="27">
      <c r="A27" s="21" t="n"/>
      <c r="B27" s="22" t="n"/>
      <c r="C27" s="23" t="n"/>
      <c r="D27" s="23" t="n"/>
      <c r="E27" s="23" t="n"/>
      <c r="F27" s="23" t="n"/>
      <c r="G27" s="23" t="n"/>
      <c r="H27" s="24">
        <f>IF(OR(A27="",N(C27)=0),"",N(D27)/C27)</f>
        <v/>
      </c>
      <c r="I27" s="25">
        <f>IF(OR(A27="",N(D27)=0),"",N(E27)/D27)</f>
        <v/>
      </c>
      <c r="J27" s="25">
        <f>IF(OR(A27="",N(C27)=0),"",N(E27)/C27)</f>
        <v/>
      </c>
      <c r="K27" s="25">
        <f>IF(A27="","",N(E27)-N(F27)-N(G27))</f>
        <v/>
      </c>
      <c r="L27" s="26">
        <f>IF(K27="","",RANK(K27,$K$6:$K$35))</f>
        <v/>
      </c>
    </row>
    <row r="28">
      <c r="A28" s="21" t="n"/>
      <c r="B28" s="22" t="n"/>
      <c r="C28" s="23" t="n"/>
      <c r="D28" s="23" t="n"/>
      <c r="E28" s="23" t="n"/>
      <c r="F28" s="23" t="n"/>
      <c r="G28" s="23" t="n"/>
      <c r="H28" s="24">
        <f>IF(OR(A28="",N(C28)=0),"",N(D28)/C28)</f>
        <v/>
      </c>
      <c r="I28" s="25">
        <f>IF(OR(A28="",N(D28)=0),"",N(E28)/D28)</f>
        <v/>
      </c>
      <c r="J28" s="25">
        <f>IF(OR(A28="",N(C28)=0),"",N(E28)/C28)</f>
        <v/>
      </c>
      <c r="K28" s="25">
        <f>IF(A28="","",N(E28)-N(F28)-N(G28))</f>
        <v/>
      </c>
      <c r="L28" s="26">
        <f>IF(K28="","",RANK(K28,$K$6:$K$35))</f>
        <v/>
      </c>
    </row>
    <row r="29">
      <c r="A29" s="21" t="n"/>
      <c r="B29" s="22" t="n"/>
      <c r="C29" s="23" t="n"/>
      <c r="D29" s="23" t="n"/>
      <c r="E29" s="23" t="n"/>
      <c r="F29" s="23" t="n"/>
      <c r="G29" s="23" t="n"/>
      <c r="H29" s="24">
        <f>IF(OR(A29="",N(C29)=0),"",N(D29)/C29)</f>
        <v/>
      </c>
      <c r="I29" s="25">
        <f>IF(OR(A29="",N(D29)=0),"",N(E29)/D29)</f>
        <v/>
      </c>
      <c r="J29" s="25">
        <f>IF(OR(A29="",N(C29)=0),"",N(E29)/C29)</f>
        <v/>
      </c>
      <c r="K29" s="25">
        <f>IF(A29="","",N(E29)-N(F29)-N(G29))</f>
        <v/>
      </c>
      <c r="L29" s="26">
        <f>IF(K29="","",RANK(K29,$K$6:$K$35))</f>
        <v/>
      </c>
    </row>
    <row r="30">
      <c r="A30" s="21" t="n"/>
      <c r="B30" s="22" t="n"/>
      <c r="C30" s="23" t="n"/>
      <c r="D30" s="23" t="n"/>
      <c r="E30" s="23" t="n"/>
      <c r="F30" s="23" t="n"/>
      <c r="G30" s="23" t="n"/>
      <c r="H30" s="24">
        <f>IF(OR(A30="",N(C30)=0),"",N(D30)/C30)</f>
        <v/>
      </c>
      <c r="I30" s="25">
        <f>IF(OR(A30="",N(D30)=0),"",N(E30)/D30)</f>
        <v/>
      </c>
      <c r="J30" s="25">
        <f>IF(OR(A30="",N(C30)=0),"",N(E30)/C30)</f>
        <v/>
      </c>
      <c r="K30" s="25">
        <f>IF(A30="","",N(E30)-N(F30)-N(G30))</f>
        <v/>
      </c>
      <c r="L30" s="26">
        <f>IF(K30="","",RANK(K30,$K$6:$K$35))</f>
        <v/>
      </c>
    </row>
    <row r="31">
      <c r="A31" s="21" t="n"/>
      <c r="B31" s="22" t="n"/>
      <c r="C31" s="23" t="n"/>
      <c r="D31" s="23" t="n"/>
      <c r="E31" s="23" t="n"/>
      <c r="F31" s="23" t="n"/>
      <c r="G31" s="23" t="n"/>
      <c r="H31" s="24">
        <f>IF(OR(A31="",N(C31)=0),"",N(D31)/C31)</f>
        <v/>
      </c>
      <c r="I31" s="25">
        <f>IF(OR(A31="",N(D31)=0),"",N(E31)/D31)</f>
        <v/>
      </c>
      <c r="J31" s="25">
        <f>IF(OR(A31="",N(C31)=0),"",N(E31)/C31)</f>
        <v/>
      </c>
      <c r="K31" s="25">
        <f>IF(A31="","",N(E31)-N(F31)-N(G31))</f>
        <v/>
      </c>
      <c r="L31" s="26">
        <f>IF(K31="","",RANK(K31,$K$6:$K$35))</f>
        <v/>
      </c>
    </row>
    <row r="32">
      <c r="A32" s="21" t="n"/>
      <c r="B32" s="22" t="n"/>
      <c r="C32" s="23" t="n"/>
      <c r="D32" s="23" t="n"/>
      <c r="E32" s="23" t="n"/>
      <c r="F32" s="23" t="n"/>
      <c r="G32" s="23" t="n"/>
      <c r="H32" s="24">
        <f>IF(OR(A32="",N(C32)=0),"",N(D32)/C32)</f>
        <v/>
      </c>
      <c r="I32" s="25">
        <f>IF(OR(A32="",N(D32)=0),"",N(E32)/D32)</f>
        <v/>
      </c>
      <c r="J32" s="25">
        <f>IF(OR(A32="",N(C32)=0),"",N(E32)/C32)</f>
        <v/>
      </c>
      <c r="K32" s="25">
        <f>IF(A32="","",N(E32)-N(F32)-N(G32))</f>
        <v/>
      </c>
      <c r="L32" s="26">
        <f>IF(K32="","",RANK(K32,$K$6:$K$35))</f>
        <v/>
      </c>
    </row>
    <row r="33">
      <c r="A33" s="21" t="n"/>
      <c r="B33" s="22" t="n"/>
      <c r="C33" s="23" t="n"/>
      <c r="D33" s="23" t="n"/>
      <c r="E33" s="23" t="n"/>
      <c r="F33" s="23" t="n"/>
      <c r="G33" s="23" t="n"/>
      <c r="H33" s="24">
        <f>IF(OR(A33="",N(C33)=0),"",N(D33)/C33)</f>
        <v/>
      </c>
      <c r="I33" s="25">
        <f>IF(OR(A33="",N(D33)=0),"",N(E33)/D33)</f>
        <v/>
      </c>
      <c r="J33" s="25">
        <f>IF(OR(A33="",N(C33)=0),"",N(E33)/C33)</f>
        <v/>
      </c>
      <c r="K33" s="25">
        <f>IF(A33="","",N(E33)-N(F33)-N(G33))</f>
        <v/>
      </c>
      <c r="L33" s="26">
        <f>IF(K33="","",RANK(K33,$K$6:$K$35))</f>
        <v/>
      </c>
    </row>
    <row r="34">
      <c r="A34" s="21" t="n"/>
      <c r="B34" s="22" t="n"/>
      <c r="C34" s="23" t="n"/>
      <c r="D34" s="23" t="n"/>
      <c r="E34" s="23" t="n"/>
      <c r="F34" s="23" t="n"/>
      <c r="G34" s="23" t="n"/>
      <c r="H34" s="24">
        <f>IF(OR(A34="",N(C34)=0),"",N(D34)/C34)</f>
        <v/>
      </c>
      <c r="I34" s="25">
        <f>IF(OR(A34="",N(D34)=0),"",N(E34)/D34)</f>
        <v/>
      </c>
      <c r="J34" s="25">
        <f>IF(OR(A34="",N(C34)=0),"",N(E34)/C34)</f>
        <v/>
      </c>
      <c r="K34" s="25">
        <f>IF(A34="","",N(E34)-N(F34)-N(G34))</f>
        <v/>
      </c>
      <c r="L34" s="26">
        <f>IF(K34="","",RANK(K34,$K$6:$K$35))</f>
        <v/>
      </c>
    </row>
    <row r="35">
      <c r="A35" s="21" t="n"/>
      <c r="B35" s="22" t="n"/>
      <c r="C35" s="23" t="n"/>
      <c r="D35" s="23" t="n"/>
      <c r="E35" s="23" t="n"/>
      <c r="F35" s="23" t="n"/>
      <c r="G35" s="23" t="n"/>
      <c r="H35" s="24">
        <f>IF(OR(A35="",N(C35)=0),"",N(D35)/C35)</f>
        <v/>
      </c>
      <c r="I35" s="25">
        <f>IF(OR(A35="",N(D35)=0),"",N(E35)/D35)</f>
        <v/>
      </c>
      <c r="J35" s="25">
        <f>IF(OR(A35="",N(C35)=0),"",N(E35)/C35)</f>
        <v/>
      </c>
      <c r="K35" s="25">
        <f>IF(A35="","",N(E35)-N(F35)-N(G35))</f>
        <v/>
      </c>
      <c r="L35" s="26">
        <f>IF(K35="","",RANK(K35,$K$6:$K$35))</f>
        <v/>
      </c>
    </row>
    <row r="36">
      <c r="A36" s="27" t="inlineStr">
        <is>
          <t>الإجمالي</t>
        </is>
      </c>
      <c r="B36" s="28" t="n"/>
      <c r="C36" s="29">
        <f>SUM(C6:C35)</f>
        <v/>
      </c>
      <c r="D36" s="29">
        <f>SUM(D6:D35)</f>
        <v/>
      </c>
      <c r="E36" s="29">
        <f>SUM(E6:E35)</f>
        <v/>
      </c>
      <c r="F36" s="29">
        <f>SUM(F6:F35)</f>
        <v/>
      </c>
      <c r="G36" s="29">
        <f>SUM(G6:G35)</f>
        <v/>
      </c>
      <c r="H36" s="30">
        <f>IF(C36=0,"",D36/C36)</f>
        <v/>
      </c>
      <c r="I36" s="29">
        <f>IF(D36=0,"",E36/D36)</f>
        <v/>
      </c>
      <c r="J36" s="29">
        <f>IF(C36=0,"",E36/C36)</f>
        <v/>
      </c>
      <c r="K36" s="29">
        <f>SUM(K6:K35)</f>
        <v/>
      </c>
      <c r="L36" s="28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L2"/>
    <mergeCell ref="A1:L1"/>
  </mergeCells>
  <conditionalFormatting sqref="H6:H35">
    <cfRule type="cellIs" priority="1" operator="lessThan" dxfId="0">
      <formula>$B$3</formula>
    </cfRule>
  </conditionalFormatting>
  <conditionalFormatting sqref="K6:K35">
    <cfRule type="cellIs" priority="2" operator="lessThan" dxfId="0">
      <formula>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2026-10-29T11:00:02Z</dcterms:created>
  <dcterms:modified xmlns:dcterms="http://purl.org/dc/terms/" xmlns:xsi="http://www.w3.org/2001/XMLSchema-instance" xsi:type="dcterms:W3CDTF">2026-10-29T11:00:02Z</dcterms:modified>
</cp:coreProperties>
</file>