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دورة" sheetId="3" state="visible" r:id="rId3"/>
  </sheets>
  <definedNames>
    <definedName name="_xlnm.Print_Area" localSheetId="2">'الدورة'!$A$1:$C$29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2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تكلفة الدورة</a:t>
            </a:r>
          </a:p>
        </rich>
      </tx>
    </title>
    <plotArea>
      <pieChart>
        <varyColors val="1"/>
        <ser>
          <idx val="0"/>
          <order val="0"/>
          <tx>
            <strRef>
              <f>'الدورة'!B20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'الدورة'!$A$21:$A$24</f>
            </numRef>
          </cat>
          <val>
            <numRef>
              <f>'الدورة'!$B$21:$B$24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دورة تسمين الدواجن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لدورة تسمين دجاج اللحم: عدد الطيور المسوقة بعد النفوق، والوزن الحي الكلي، واستهلاك العلف من معامل التحويل، وتكلفة الكتاكيت والعلف والأدوية والعمالة والطاقة والإيجار، ثم الإيراد وصافي الربح وتكلفة الكيلو وسعر التعادل.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عدد الكتاكيت ونسبة النفوق المتوقعة والوزن عند البيع ومعامل التحويل الغذائي وأسعار العلف والكتكوت والأدوية للطائر وتكاليف الدورة الثابتة وسعر بيع الكيلو الحي.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معامل التحويل = كجم علف لكل كجم وزن حي؛ كل تحسن فيه يوفر جزءًا كبيرًا من التكلفة لأن العلف أكبر بند. أسعار العلف والدواجن متقلبة؛ احسب سعر التعادل قبل بدء الدورة.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2" customWidth="1" min="3" max="3"/>
  </cols>
  <sheetData>
    <row r="1" ht="30" customHeight="1">
      <c r="A1" s="15" t="inlineStr">
        <is>
          <t>دورة تسمين 10,000 كتكوت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الكتاكيت</t>
        </is>
      </c>
      <c r="B4" s="20" t="n">
        <v>10000</v>
      </c>
    </row>
    <row r="5">
      <c r="A5" s="19" t="inlineStr">
        <is>
          <t>نسبة النفوق</t>
        </is>
      </c>
      <c r="B5" s="21" t="n">
        <v>0.05</v>
      </c>
    </row>
    <row r="6">
      <c r="A6" s="19" t="inlineStr">
        <is>
          <t>متوسط الوزن عند البيع (كجم)</t>
        </is>
      </c>
      <c r="B6" s="22" t="n">
        <v>2.2</v>
      </c>
    </row>
    <row r="7">
      <c r="A7" s="19" t="inlineStr">
        <is>
          <t>معامل التحويل الغذائي</t>
        </is>
      </c>
      <c r="B7" s="22" t="n">
        <v>1.65</v>
      </c>
    </row>
    <row r="8">
      <c r="A8" s="19" t="inlineStr">
        <is>
          <t>سعر طن العلف</t>
        </is>
      </c>
      <c r="B8" s="20" t="n">
        <v>27000</v>
      </c>
    </row>
    <row r="9">
      <c r="A9" s="19" t="inlineStr">
        <is>
          <t>سعر الكتكوت</t>
        </is>
      </c>
      <c r="B9" s="23" t="n">
        <v>28</v>
      </c>
    </row>
    <row r="10">
      <c r="A10" s="19" t="inlineStr">
        <is>
          <t>أدوية وتحصينات للطائر</t>
        </is>
      </c>
      <c r="B10" s="23" t="n">
        <v>4.5</v>
      </c>
    </row>
    <row r="11">
      <c r="A11" s="19" t="inlineStr">
        <is>
          <t>عمالة الدورة</t>
        </is>
      </c>
      <c r="B11" s="20" t="n">
        <v>38000</v>
      </c>
    </row>
    <row r="12">
      <c r="A12" s="19" t="inlineStr">
        <is>
          <t>كهرباء وغاز وتدفئة</t>
        </is>
      </c>
      <c r="B12" s="20" t="n">
        <v>22000</v>
      </c>
    </row>
    <row r="13">
      <c r="A13" s="19" t="inlineStr">
        <is>
          <t>إيجار العنبر للدورة</t>
        </is>
      </c>
      <c r="B13" s="20" t="n">
        <v>30000</v>
      </c>
    </row>
    <row r="14">
      <c r="A14" s="19" t="inlineStr">
        <is>
          <t>فرشة ومصروفات أخرى</t>
        </is>
      </c>
      <c r="B14" s="20" t="n">
        <v>12000</v>
      </c>
    </row>
    <row r="15">
      <c r="A15" s="19" t="inlineStr">
        <is>
          <t>سعر بيع الكيلو الحي</t>
        </is>
      </c>
      <c r="B15" s="23" t="n">
        <v>78</v>
      </c>
    </row>
    <row r="17">
      <c r="A17" s="18" t="inlineStr">
        <is>
          <t>النتائج</t>
        </is>
      </c>
      <c r="C17" s="24" t="inlineStr">
        <is>
          <t>النسبة</t>
        </is>
      </c>
    </row>
    <row r="18">
      <c r="A18" s="25" t="inlineStr">
        <is>
          <t>الطيور المسوقة</t>
        </is>
      </c>
      <c r="B18" s="26">
        <f>B4*(1-B5)</f>
        <v/>
      </c>
    </row>
    <row r="19">
      <c r="A19" s="25" t="inlineStr">
        <is>
          <t>الوزن الحي الكلي (كجم)</t>
        </is>
      </c>
      <c r="B19" s="26">
        <f>B18*B6</f>
        <v/>
      </c>
    </row>
    <row r="20">
      <c r="A20" s="25" t="inlineStr">
        <is>
          <t>العلف المستهلك (طن)</t>
        </is>
      </c>
      <c r="B20" s="27">
        <f>B19*B7/1000</f>
        <v/>
      </c>
    </row>
    <row r="21">
      <c r="A21" s="25" t="inlineStr">
        <is>
          <t>تكلفة الكتاكيت</t>
        </is>
      </c>
      <c r="B21" s="26">
        <f>B4*B9</f>
        <v/>
      </c>
      <c r="C21" s="28">
        <f>IF($B$25=0,"",B21/$B$25)</f>
        <v/>
      </c>
    </row>
    <row r="22">
      <c r="A22" s="25" t="inlineStr">
        <is>
          <t>تكلفة العلف</t>
        </is>
      </c>
      <c r="B22" s="26">
        <f>B20*B8</f>
        <v/>
      </c>
      <c r="C22" s="28">
        <f>IF($B$25=0,"",B22/$B$25)</f>
        <v/>
      </c>
    </row>
    <row r="23">
      <c r="A23" s="25" t="inlineStr">
        <is>
          <t>الأدوية والتحصينات</t>
        </is>
      </c>
      <c r="B23" s="26">
        <f>B4*B10</f>
        <v/>
      </c>
      <c r="C23" s="28">
        <f>IF($B$25=0,"",B23/$B$25)</f>
        <v/>
      </c>
    </row>
    <row r="24">
      <c r="A24" s="25" t="inlineStr">
        <is>
          <t>التكاليف الثابتة للدورة</t>
        </is>
      </c>
      <c r="B24" s="26">
        <f>SUM(B11:B14)</f>
        <v/>
      </c>
      <c r="C24" s="28">
        <f>IF($B$25=0,"",B24/$B$25)</f>
        <v/>
      </c>
    </row>
    <row r="25">
      <c r="A25" s="19" t="inlineStr">
        <is>
          <t>إجمالي التكلفة</t>
        </is>
      </c>
      <c r="B25" s="29">
        <f>SUM(B21:B24)</f>
        <v/>
      </c>
    </row>
    <row r="26">
      <c r="A26" s="25" t="inlineStr">
        <is>
          <t>الإيراد</t>
        </is>
      </c>
      <c r="B26" s="26">
        <f>B19*B15</f>
        <v/>
      </c>
    </row>
    <row r="27">
      <c r="A27" s="19" t="inlineStr">
        <is>
          <t>صافي الربح</t>
        </is>
      </c>
      <c r="B27" s="29">
        <f>B26-B25</f>
        <v/>
      </c>
    </row>
    <row r="28">
      <c r="A28" s="25" t="inlineStr">
        <is>
          <t>تكلفة الكيلو الحي</t>
        </is>
      </c>
      <c r="B28" s="30">
        <f>IF(B19=0,"",B25/B19)</f>
        <v/>
      </c>
    </row>
    <row r="29">
      <c r="A29" s="25" t="inlineStr">
        <is>
          <t>ربح الطائر المسوق</t>
        </is>
      </c>
      <c r="B29" s="30">
        <f>IF(B18=0,"",B27/B18)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7:B17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2026-10-29T11:11:36Z</dcterms:created>
  <dcterms:modified xmlns:dcterms="http://purl.org/dc/terms/" xmlns:xsi="http://www.w3.org/2001/XMLSchema-instance" xsi:type="dcterms:W3CDTF">2026-10-29T11:11:36Z</dcterms:modified>
</cp:coreProperties>
</file>