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جموعات" sheetId="3" state="visible" r:id="rId3"/>
  </sheets>
  <definedNames>
    <definedName name="_xlnm.Print_Area" localSheetId="2">'المجموعات'!$A$1:$K$39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إيرادات وربحية مجموعات مركز الدروس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لمراكز الدروس والتدريس الجماعي: لكل مجموعة عدد الطلاب والاشتراك الشهري ونسبة المدرس وعدد الحصص وتكلفة القاعة للحصة، فيحسب الإيراد ونصيب المدرس ونصيب المركز بعد تكلفة القاعة، ثم صافي ربح المركز بعد مصروفاته الثابتة.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مصروفات المركز الثابتة الشهرية، ثم لكل مجموعة البيانات المذكورة.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المجموعة الصغيرة قد لا تغطي تكلفة قاعتها بعد نسبة المدرس؛ ادمجها أو عدّل النسبة. التزم بالقوانين واللوائح المنظمة لنشاط المراكز التعليمية في بلدك.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9" customWidth="1" min="3" max="3"/>
    <col width="10" customWidth="1" min="4" max="4"/>
    <col width="10" customWidth="1" min="5" max="5"/>
    <col width="8" customWidth="1" min="6" max="6"/>
    <col width="10" customWidth="1" min="7" max="7"/>
    <col width="12" customWidth="1" min="8" max="8"/>
    <col width="12" customWidth="1" min="9" max="9"/>
    <col width="11" customWidth="1" min="10" max="10"/>
    <col width="12" customWidth="1" min="11" max="11"/>
  </cols>
  <sheetData>
    <row r="1" ht="30" customHeight="1">
      <c r="A1" s="15" t="inlineStr">
        <is>
          <t>مجموعات المركز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مصروفات المركز الثابتة الشهرية</t>
        </is>
      </c>
      <c r="B3" s="19" t="n">
        <v>15000</v>
      </c>
    </row>
    <row r="5" ht="44" customHeight="1">
      <c r="A5" s="20" t="inlineStr">
        <is>
          <t>المجموعة</t>
        </is>
      </c>
      <c r="B5" s="20" t="inlineStr">
        <is>
          <t>المدرس</t>
        </is>
      </c>
      <c r="C5" s="20" t="inlineStr">
        <is>
          <t>الطلاب</t>
        </is>
      </c>
      <c r="D5" s="20" t="inlineStr">
        <is>
          <t>الاشتراك الشهري</t>
        </is>
      </c>
      <c r="E5" s="20" t="inlineStr">
        <is>
          <t>نسبة المدرس</t>
        </is>
      </c>
      <c r="F5" s="20" t="inlineStr">
        <is>
          <t>الحصص</t>
        </is>
      </c>
      <c r="G5" s="20" t="inlineStr">
        <is>
          <t>تكلفة القاعة للحصة</t>
        </is>
      </c>
      <c r="H5" s="20" t="inlineStr">
        <is>
          <t>الإيراد</t>
        </is>
      </c>
      <c r="I5" s="20" t="inlineStr">
        <is>
          <t>نصيب المدرس</t>
        </is>
      </c>
      <c r="J5" s="20" t="inlineStr">
        <is>
          <t>تكلفة القاعة</t>
        </is>
      </c>
      <c r="K5" s="20" t="inlineStr">
        <is>
          <t>نصيب المركز</t>
        </is>
      </c>
    </row>
    <row r="6">
      <c r="A6" s="21" t="inlineStr">
        <is>
          <t>رياضيات - ثالثة ثانوي</t>
        </is>
      </c>
      <c r="B6" s="21" t="inlineStr">
        <is>
          <t>أ. محمود رشاد</t>
        </is>
      </c>
      <c r="C6" s="19" t="n">
        <v>28</v>
      </c>
      <c r="D6" s="19" t="n">
        <v>450</v>
      </c>
      <c r="E6" s="22" t="n">
        <v>0.45</v>
      </c>
      <c r="F6" s="19" t="n">
        <v>8</v>
      </c>
      <c r="G6" s="19" t="n">
        <v>150</v>
      </c>
      <c r="H6" s="23">
        <f>IF(A6="","",N(C6)*N(D6))</f>
        <v/>
      </c>
      <c r="I6" s="23">
        <f>IF(H6="","",H6*N(E6))</f>
        <v/>
      </c>
      <c r="J6" s="23">
        <f>IF(A6="","",N(F6)*N(G6))</f>
        <v/>
      </c>
      <c r="K6" s="23">
        <f>IF(H6="","",H6-I6-J6)</f>
        <v/>
      </c>
    </row>
    <row r="7">
      <c r="A7" s="21" t="inlineStr">
        <is>
          <t>فيزياء - ثالثة ثانوي</t>
        </is>
      </c>
      <c r="B7" s="21" t="inlineStr">
        <is>
          <t>أ. هشام كامل</t>
        </is>
      </c>
      <c r="C7" s="19" t="n">
        <v>22</v>
      </c>
      <c r="D7" s="19" t="n">
        <v>450</v>
      </c>
      <c r="E7" s="22" t="n">
        <v>0.45</v>
      </c>
      <c r="F7" s="19" t="n">
        <v>8</v>
      </c>
      <c r="G7" s="19" t="n">
        <v>150</v>
      </c>
      <c r="H7" s="23">
        <f>IF(A7="","",N(C7)*N(D7))</f>
        <v/>
      </c>
      <c r="I7" s="23">
        <f>IF(H7="","",H7*N(E7))</f>
        <v/>
      </c>
      <c r="J7" s="23">
        <f>IF(A7="","",N(F7)*N(G7))</f>
        <v/>
      </c>
      <c r="K7" s="23">
        <f>IF(H7="","",H7-I7-J7)</f>
        <v/>
      </c>
    </row>
    <row r="8">
      <c r="A8" s="21" t="inlineStr">
        <is>
          <t>لغة إنجليزية - إعدادي</t>
        </is>
      </c>
      <c r="B8" s="21" t="inlineStr">
        <is>
          <t>أ. منى سعيد</t>
        </is>
      </c>
      <c r="C8" s="19" t="n">
        <v>18</v>
      </c>
      <c r="D8" s="19" t="n">
        <v>300</v>
      </c>
      <c r="E8" s="22" t="n">
        <v>0.4</v>
      </c>
      <c r="F8" s="19" t="n">
        <v>8</v>
      </c>
      <c r="G8" s="19" t="n">
        <v>150</v>
      </c>
      <c r="H8" s="23">
        <f>IF(A8="","",N(C8)*N(D8))</f>
        <v/>
      </c>
      <c r="I8" s="23">
        <f>IF(H8="","",H8*N(E8))</f>
        <v/>
      </c>
      <c r="J8" s="23">
        <f>IF(A8="","",N(F8)*N(G8))</f>
        <v/>
      </c>
      <c r="K8" s="23">
        <f>IF(H8="","",H8-I8-J8)</f>
        <v/>
      </c>
    </row>
    <row r="9">
      <c r="A9" s="21" t="inlineStr">
        <is>
          <t>كيمياء - ثانية ثانوي</t>
        </is>
      </c>
      <c r="B9" s="21" t="inlineStr">
        <is>
          <t>أ. خالد يوسف</t>
        </is>
      </c>
      <c r="C9" s="19" t="n">
        <v>15</v>
      </c>
      <c r="D9" s="19" t="n">
        <v>400</v>
      </c>
      <c r="E9" s="22" t="n">
        <v>0.45</v>
      </c>
      <c r="F9" s="19" t="n">
        <v>8</v>
      </c>
      <c r="G9" s="19" t="n">
        <v>150</v>
      </c>
      <c r="H9" s="23">
        <f>IF(A9="","",N(C9)*N(D9))</f>
        <v/>
      </c>
      <c r="I9" s="23">
        <f>IF(H9="","",H9*N(E9))</f>
        <v/>
      </c>
      <c r="J9" s="23">
        <f>IF(A9="","",N(F9)*N(G9))</f>
        <v/>
      </c>
      <c r="K9" s="23">
        <f>IF(H9="","",H9-I9-J9)</f>
        <v/>
      </c>
    </row>
    <row r="10">
      <c r="A10" s="21" t="inlineStr">
        <is>
          <t>رياضيات - ابتدائي</t>
        </is>
      </c>
      <c r="B10" s="21" t="inlineStr">
        <is>
          <t>أ. سارة فهمي</t>
        </is>
      </c>
      <c r="C10" s="19" t="n">
        <v>12</v>
      </c>
      <c r="D10" s="19" t="n">
        <v>250</v>
      </c>
      <c r="E10" s="22" t="n">
        <v>0.4</v>
      </c>
      <c r="F10" s="19" t="n">
        <v>8</v>
      </c>
      <c r="G10" s="19" t="n">
        <v>150</v>
      </c>
      <c r="H10" s="23">
        <f>IF(A10="","",N(C10)*N(D10))</f>
        <v/>
      </c>
      <c r="I10" s="23">
        <f>IF(H10="","",H10*N(E10))</f>
        <v/>
      </c>
      <c r="J10" s="23">
        <f>IF(A10="","",N(F10)*N(G10))</f>
        <v/>
      </c>
      <c r="K10" s="23">
        <f>IF(H10="","",H10-I10-J10)</f>
        <v/>
      </c>
    </row>
    <row r="11">
      <c r="A11" s="21" t="inlineStr">
        <is>
          <t>لغة عربية - ثانوية عامة</t>
        </is>
      </c>
      <c r="B11" s="21" t="inlineStr">
        <is>
          <t>أ. أحمد كمال</t>
        </is>
      </c>
      <c r="C11" s="19" t="n">
        <v>25</v>
      </c>
      <c r="D11" s="19" t="n">
        <v>400</v>
      </c>
      <c r="E11" s="22" t="n">
        <v>0.45</v>
      </c>
      <c r="F11" s="19" t="n">
        <v>8</v>
      </c>
      <c r="G11" s="19" t="n">
        <v>150</v>
      </c>
      <c r="H11" s="23">
        <f>IF(A11="","",N(C11)*N(D11))</f>
        <v/>
      </c>
      <c r="I11" s="23">
        <f>IF(H11="","",H11*N(E11))</f>
        <v/>
      </c>
      <c r="J11" s="23">
        <f>IF(A11="","",N(F11)*N(G11))</f>
        <v/>
      </c>
      <c r="K11" s="23">
        <f>IF(H11="","",H11-I11-J11)</f>
        <v/>
      </c>
    </row>
    <row r="12">
      <c r="A12" s="21" t="n"/>
      <c r="B12" s="21" t="n"/>
      <c r="C12" s="19" t="n"/>
      <c r="D12" s="19" t="n"/>
      <c r="E12" s="22" t="n"/>
      <c r="F12" s="19" t="n"/>
      <c r="G12" s="19" t="n"/>
      <c r="H12" s="23">
        <f>IF(A12="","",N(C12)*N(D12))</f>
        <v/>
      </c>
      <c r="I12" s="23">
        <f>IF(H12="","",H12*N(E12))</f>
        <v/>
      </c>
      <c r="J12" s="23">
        <f>IF(A12="","",N(F12)*N(G12))</f>
        <v/>
      </c>
      <c r="K12" s="23">
        <f>IF(H12="","",H12-I12-J12)</f>
        <v/>
      </c>
    </row>
    <row r="13">
      <c r="A13" s="21" t="n"/>
      <c r="B13" s="21" t="n"/>
      <c r="C13" s="19" t="n"/>
      <c r="D13" s="19" t="n"/>
      <c r="E13" s="22" t="n"/>
      <c r="F13" s="19" t="n"/>
      <c r="G13" s="19" t="n"/>
      <c r="H13" s="23">
        <f>IF(A13="","",N(C13)*N(D13))</f>
        <v/>
      </c>
      <c r="I13" s="23">
        <f>IF(H13="","",H13*N(E13))</f>
        <v/>
      </c>
      <c r="J13" s="23">
        <f>IF(A13="","",N(F13)*N(G13))</f>
        <v/>
      </c>
      <c r="K13" s="23">
        <f>IF(H13="","",H13-I13-J13)</f>
        <v/>
      </c>
    </row>
    <row r="14">
      <c r="A14" s="21" t="n"/>
      <c r="B14" s="21" t="n"/>
      <c r="C14" s="19" t="n"/>
      <c r="D14" s="19" t="n"/>
      <c r="E14" s="22" t="n"/>
      <c r="F14" s="19" t="n"/>
      <c r="G14" s="19" t="n"/>
      <c r="H14" s="23">
        <f>IF(A14="","",N(C14)*N(D14))</f>
        <v/>
      </c>
      <c r="I14" s="23">
        <f>IF(H14="","",H14*N(E14))</f>
        <v/>
      </c>
      <c r="J14" s="23">
        <f>IF(A14="","",N(F14)*N(G14))</f>
        <v/>
      </c>
      <c r="K14" s="23">
        <f>IF(H14="","",H14-I14-J14)</f>
        <v/>
      </c>
    </row>
    <row r="15">
      <c r="A15" s="21" t="n"/>
      <c r="B15" s="21" t="n"/>
      <c r="C15" s="19" t="n"/>
      <c r="D15" s="19" t="n"/>
      <c r="E15" s="22" t="n"/>
      <c r="F15" s="19" t="n"/>
      <c r="G15" s="19" t="n"/>
      <c r="H15" s="23">
        <f>IF(A15="","",N(C15)*N(D15))</f>
        <v/>
      </c>
      <c r="I15" s="23">
        <f>IF(H15="","",H15*N(E15))</f>
        <v/>
      </c>
      <c r="J15" s="23">
        <f>IF(A15="","",N(F15)*N(G15))</f>
        <v/>
      </c>
      <c r="K15" s="23">
        <f>IF(H15="","",H15-I15-J15)</f>
        <v/>
      </c>
    </row>
    <row r="16">
      <c r="A16" s="21" t="n"/>
      <c r="B16" s="21" t="n"/>
      <c r="C16" s="19" t="n"/>
      <c r="D16" s="19" t="n"/>
      <c r="E16" s="22" t="n"/>
      <c r="F16" s="19" t="n"/>
      <c r="G16" s="19" t="n"/>
      <c r="H16" s="23">
        <f>IF(A16="","",N(C16)*N(D16))</f>
        <v/>
      </c>
      <c r="I16" s="23">
        <f>IF(H16="","",H16*N(E16))</f>
        <v/>
      </c>
      <c r="J16" s="23">
        <f>IF(A16="","",N(F16)*N(G16))</f>
        <v/>
      </c>
      <c r="K16" s="23">
        <f>IF(H16="","",H16-I16-J16)</f>
        <v/>
      </c>
    </row>
    <row r="17">
      <c r="A17" s="21" t="n"/>
      <c r="B17" s="21" t="n"/>
      <c r="C17" s="19" t="n"/>
      <c r="D17" s="19" t="n"/>
      <c r="E17" s="22" t="n"/>
      <c r="F17" s="19" t="n"/>
      <c r="G17" s="19" t="n"/>
      <c r="H17" s="23">
        <f>IF(A17="","",N(C17)*N(D17))</f>
        <v/>
      </c>
      <c r="I17" s="23">
        <f>IF(H17="","",H17*N(E17))</f>
        <v/>
      </c>
      <c r="J17" s="23">
        <f>IF(A17="","",N(F17)*N(G17))</f>
        <v/>
      </c>
      <c r="K17" s="23">
        <f>IF(H17="","",H17-I17-J17)</f>
        <v/>
      </c>
    </row>
    <row r="18">
      <c r="A18" s="21" t="n"/>
      <c r="B18" s="21" t="n"/>
      <c r="C18" s="19" t="n"/>
      <c r="D18" s="19" t="n"/>
      <c r="E18" s="22" t="n"/>
      <c r="F18" s="19" t="n"/>
      <c r="G18" s="19" t="n"/>
      <c r="H18" s="23">
        <f>IF(A18="","",N(C18)*N(D18))</f>
        <v/>
      </c>
      <c r="I18" s="23">
        <f>IF(H18="","",H18*N(E18))</f>
        <v/>
      </c>
      <c r="J18" s="23">
        <f>IF(A18="","",N(F18)*N(G18))</f>
        <v/>
      </c>
      <c r="K18" s="23">
        <f>IF(H18="","",H18-I18-J18)</f>
        <v/>
      </c>
    </row>
    <row r="19">
      <c r="A19" s="21" t="n"/>
      <c r="B19" s="21" t="n"/>
      <c r="C19" s="19" t="n"/>
      <c r="D19" s="19" t="n"/>
      <c r="E19" s="22" t="n"/>
      <c r="F19" s="19" t="n"/>
      <c r="G19" s="19" t="n"/>
      <c r="H19" s="23">
        <f>IF(A19="","",N(C19)*N(D19))</f>
        <v/>
      </c>
      <c r="I19" s="23">
        <f>IF(H19="","",H19*N(E19))</f>
        <v/>
      </c>
      <c r="J19" s="23">
        <f>IF(A19="","",N(F19)*N(G19))</f>
        <v/>
      </c>
      <c r="K19" s="23">
        <f>IF(H19="","",H19-I19-J19)</f>
        <v/>
      </c>
    </row>
    <row r="20">
      <c r="A20" s="21" t="n"/>
      <c r="B20" s="21" t="n"/>
      <c r="C20" s="19" t="n"/>
      <c r="D20" s="19" t="n"/>
      <c r="E20" s="22" t="n"/>
      <c r="F20" s="19" t="n"/>
      <c r="G20" s="19" t="n"/>
      <c r="H20" s="23">
        <f>IF(A20="","",N(C20)*N(D20))</f>
        <v/>
      </c>
      <c r="I20" s="23">
        <f>IF(H20="","",H20*N(E20))</f>
        <v/>
      </c>
      <c r="J20" s="23">
        <f>IF(A20="","",N(F20)*N(G20))</f>
        <v/>
      </c>
      <c r="K20" s="23">
        <f>IF(H20="","",H20-I20-J20)</f>
        <v/>
      </c>
    </row>
    <row r="21">
      <c r="A21" s="21" t="n"/>
      <c r="B21" s="21" t="n"/>
      <c r="C21" s="19" t="n"/>
      <c r="D21" s="19" t="n"/>
      <c r="E21" s="22" t="n"/>
      <c r="F21" s="19" t="n"/>
      <c r="G21" s="19" t="n"/>
      <c r="H21" s="23">
        <f>IF(A21="","",N(C21)*N(D21))</f>
        <v/>
      </c>
      <c r="I21" s="23">
        <f>IF(H21="","",H21*N(E21))</f>
        <v/>
      </c>
      <c r="J21" s="23">
        <f>IF(A21="","",N(F21)*N(G21))</f>
        <v/>
      </c>
      <c r="K21" s="23">
        <f>IF(H21="","",H21-I21-J21)</f>
        <v/>
      </c>
    </row>
    <row r="22">
      <c r="A22" s="21" t="n"/>
      <c r="B22" s="21" t="n"/>
      <c r="C22" s="19" t="n"/>
      <c r="D22" s="19" t="n"/>
      <c r="E22" s="22" t="n"/>
      <c r="F22" s="19" t="n"/>
      <c r="G22" s="19" t="n"/>
      <c r="H22" s="23">
        <f>IF(A22="","",N(C22)*N(D22))</f>
        <v/>
      </c>
      <c r="I22" s="23">
        <f>IF(H22="","",H22*N(E22))</f>
        <v/>
      </c>
      <c r="J22" s="23">
        <f>IF(A22="","",N(F22)*N(G22))</f>
        <v/>
      </c>
      <c r="K22" s="23">
        <f>IF(H22="","",H22-I22-J22)</f>
        <v/>
      </c>
    </row>
    <row r="23">
      <c r="A23" s="21" t="n"/>
      <c r="B23" s="21" t="n"/>
      <c r="C23" s="19" t="n"/>
      <c r="D23" s="19" t="n"/>
      <c r="E23" s="22" t="n"/>
      <c r="F23" s="19" t="n"/>
      <c r="G23" s="19" t="n"/>
      <c r="H23" s="23">
        <f>IF(A23="","",N(C23)*N(D23))</f>
        <v/>
      </c>
      <c r="I23" s="23">
        <f>IF(H23="","",H23*N(E23))</f>
        <v/>
      </c>
      <c r="J23" s="23">
        <f>IF(A23="","",N(F23)*N(G23))</f>
        <v/>
      </c>
      <c r="K23" s="23">
        <f>IF(H23="","",H23-I23-J23)</f>
        <v/>
      </c>
    </row>
    <row r="24">
      <c r="A24" s="21" t="n"/>
      <c r="B24" s="21" t="n"/>
      <c r="C24" s="19" t="n"/>
      <c r="D24" s="19" t="n"/>
      <c r="E24" s="22" t="n"/>
      <c r="F24" s="19" t="n"/>
      <c r="G24" s="19" t="n"/>
      <c r="H24" s="23">
        <f>IF(A24="","",N(C24)*N(D24))</f>
        <v/>
      </c>
      <c r="I24" s="23">
        <f>IF(H24="","",H24*N(E24))</f>
        <v/>
      </c>
      <c r="J24" s="23">
        <f>IF(A24="","",N(F24)*N(G24))</f>
        <v/>
      </c>
      <c r="K24" s="23">
        <f>IF(H24="","",H24-I24-J24)</f>
        <v/>
      </c>
    </row>
    <row r="25">
      <c r="A25" s="21" t="n"/>
      <c r="B25" s="21" t="n"/>
      <c r="C25" s="19" t="n"/>
      <c r="D25" s="19" t="n"/>
      <c r="E25" s="22" t="n"/>
      <c r="F25" s="19" t="n"/>
      <c r="G25" s="19" t="n"/>
      <c r="H25" s="23">
        <f>IF(A25="","",N(C25)*N(D25))</f>
        <v/>
      </c>
      <c r="I25" s="23">
        <f>IF(H25="","",H25*N(E25))</f>
        <v/>
      </c>
      <c r="J25" s="23">
        <f>IF(A25="","",N(F25)*N(G25))</f>
        <v/>
      </c>
      <c r="K25" s="23">
        <f>IF(H25="","",H25-I25-J25)</f>
        <v/>
      </c>
    </row>
    <row r="26">
      <c r="A26" s="21" t="n"/>
      <c r="B26" s="21" t="n"/>
      <c r="C26" s="19" t="n"/>
      <c r="D26" s="19" t="n"/>
      <c r="E26" s="22" t="n"/>
      <c r="F26" s="19" t="n"/>
      <c r="G26" s="19" t="n"/>
      <c r="H26" s="23">
        <f>IF(A26="","",N(C26)*N(D26))</f>
        <v/>
      </c>
      <c r="I26" s="23">
        <f>IF(H26="","",H26*N(E26))</f>
        <v/>
      </c>
      <c r="J26" s="23">
        <f>IF(A26="","",N(F26)*N(G26))</f>
        <v/>
      </c>
      <c r="K26" s="23">
        <f>IF(H26="","",H26-I26-J26)</f>
        <v/>
      </c>
    </row>
    <row r="27">
      <c r="A27" s="21" t="n"/>
      <c r="B27" s="21" t="n"/>
      <c r="C27" s="19" t="n"/>
      <c r="D27" s="19" t="n"/>
      <c r="E27" s="22" t="n"/>
      <c r="F27" s="19" t="n"/>
      <c r="G27" s="19" t="n"/>
      <c r="H27" s="23">
        <f>IF(A27="","",N(C27)*N(D27))</f>
        <v/>
      </c>
      <c r="I27" s="23">
        <f>IF(H27="","",H27*N(E27))</f>
        <v/>
      </c>
      <c r="J27" s="23">
        <f>IF(A27="","",N(F27)*N(G27))</f>
        <v/>
      </c>
      <c r="K27" s="23">
        <f>IF(H27="","",H27-I27-J27)</f>
        <v/>
      </c>
    </row>
    <row r="28">
      <c r="A28" s="21" t="n"/>
      <c r="B28" s="21" t="n"/>
      <c r="C28" s="19" t="n"/>
      <c r="D28" s="19" t="n"/>
      <c r="E28" s="22" t="n"/>
      <c r="F28" s="19" t="n"/>
      <c r="G28" s="19" t="n"/>
      <c r="H28" s="23">
        <f>IF(A28="","",N(C28)*N(D28))</f>
        <v/>
      </c>
      <c r="I28" s="23">
        <f>IF(H28="","",H28*N(E28))</f>
        <v/>
      </c>
      <c r="J28" s="23">
        <f>IF(A28="","",N(F28)*N(G28))</f>
        <v/>
      </c>
      <c r="K28" s="23">
        <f>IF(H28="","",H28-I28-J28)</f>
        <v/>
      </c>
    </row>
    <row r="29">
      <c r="A29" s="21" t="n"/>
      <c r="B29" s="21" t="n"/>
      <c r="C29" s="19" t="n"/>
      <c r="D29" s="19" t="n"/>
      <c r="E29" s="22" t="n"/>
      <c r="F29" s="19" t="n"/>
      <c r="G29" s="19" t="n"/>
      <c r="H29" s="23">
        <f>IF(A29="","",N(C29)*N(D29))</f>
        <v/>
      </c>
      <c r="I29" s="23">
        <f>IF(H29="","",H29*N(E29))</f>
        <v/>
      </c>
      <c r="J29" s="23">
        <f>IF(A29="","",N(F29)*N(G29))</f>
        <v/>
      </c>
      <c r="K29" s="23">
        <f>IF(H29="","",H29-I29-J29)</f>
        <v/>
      </c>
    </row>
    <row r="30">
      <c r="A30" s="21" t="n"/>
      <c r="B30" s="21" t="n"/>
      <c r="C30" s="19" t="n"/>
      <c r="D30" s="19" t="n"/>
      <c r="E30" s="22" t="n"/>
      <c r="F30" s="19" t="n"/>
      <c r="G30" s="19" t="n"/>
      <c r="H30" s="23">
        <f>IF(A30="","",N(C30)*N(D30))</f>
        <v/>
      </c>
      <c r="I30" s="23">
        <f>IF(H30="","",H30*N(E30))</f>
        <v/>
      </c>
      <c r="J30" s="23">
        <f>IF(A30="","",N(F30)*N(G30))</f>
        <v/>
      </c>
      <c r="K30" s="23">
        <f>IF(H30="","",H30-I30-J30)</f>
        <v/>
      </c>
    </row>
    <row r="31">
      <c r="A31" s="21" t="n"/>
      <c r="B31" s="21" t="n"/>
      <c r="C31" s="19" t="n"/>
      <c r="D31" s="19" t="n"/>
      <c r="E31" s="22" t="n"/>
      <c r="F31" s="19" t="n"/>
      <c r="G31" s="19" t="n"/>
      <c r="H31" s="23">
        <f>IF(A31="","",N(C31)*N(D31))</f>
        <v/>
      </c>
      <c r="I31" s="23">
        <f>IF(H31="","",H31*N(E31))</f>
        <v/>
      </c>
      <c r="J31" s="23">
        <f>IF(A31="","",N(F31)*N(G31))</f>
        <v/>
      </c>
      <c r="K31" s="23">
        <f>IF(H31="","",H31-I31-J31)</f>
        <v/>
      </c>
    </row>
    <row r="32">
      <c r="A32" s="21" t="n"/>
      <c r="B32" s="21" t="n"/>
      <c r="C32" s="19" t="n"/>
      <c r="D32" s="19" t="n"/>
      <c r="E32" s="22" t="n"/>
      <c r="F32" s="19" t="n"/>
      <c r="G32" s="19" t="n"/>
      <c r="H32" s="23">
        <f>IF(A32="","",N(C32)*N(D32))</f>
        <v/>
      </c>
      <c r="I32" s="23">
        <f>IF(H32="","",H32*N(E32))</f>
        <v/>
      </c>
      <c r="J32" s="23">
        <f>IF(A32="","",N(F32)*N(G32))</f>
        <v/>
      </c>
      <c r="K32" s="23">
        <f>IF(H32="","",H32-I32-J32)</f>
        <v/>
      </c>
    </row>
    <row r="33">
      <c r="A33" s="21" t="n"/>
      <c r="B33" s="21" t="n"/>
      <c r="C33" s="19" t="n"/>
      <c r="D33" s="19" t="n"/>
      <c r="E33" s="22" t="n"/>
      <c r="F33" s="19" t="n"/>
      <c r="G33" s="19" t="n"/>
      <c r="H33" s="23">
        <f>IF(A33="","",N(C33)*N(D33))</f>
        <v/>
      </c>
      <c r="I33" s="23">
        <f>IF(H33="","",H33*N(E33))</f>
        <v/>
      </c>
      <c r="J33" s="23">
        <f>IF(A33="","",N(F33)*N(G33))</f>
        <v/>
      </c>
      <c r="K33" s="23">
        <f>IF(H33="","",H33-I33-J33)</f>
        <v/>
      </c>
    </row>
    <row r="34">
      <c r="A34" s="21" t="n"/>
      <c r="B34" s="21" t="n"/>
      <c r="C34" s="19" t="n"/>
      <c r="D34" s="19" t="n"/>
      <c r="E34" s="22" t="n"/>
      <c r="F34" s="19" t="n"/>
      <c r="G34" s="19" t="n"/>
      <c r="H34" s="23">
        <f>IF(A34="","",N(C34)*N(D34))</f>
        <v/>
      </c>
      <c r="I34" s="23">
        <f>IF(H34="","",H34*N(E34))</f>
        <v/>
      </c>
      <c r="J34" s="23">
        <f>IF(A34="","",N(F34)*N(G34))</f>
        <v/>
      </c>
      <c r="K34" s="23">
        <f>IF(H34="","",H34-I34-J34)</f>
        <v/>
      </c>
    </row>
    <row r="35">
      <c r="A35" s="21" t="n"/>
      <c r="B35" s="21" t="n"/>
      <c r="C35" s="19" t="n"/>
      <c r="D35" s="19" t="n"/>
      <c r="E35" s="22" t="n"/>
      <c r="F35" s="19" t="n"/>
      <c r="G35" s="19" t="n"/>
      <c r="H35" s="23">
        <f>IF(A35="","",N(C35)*N(D35))</f>
        <v/>
      </c>
      <c r="I35" s="23">
        <f>IF(H35="","",H35*N(E35))</f>
        <v/>
      </c>
      <c r="J35" s="23">
        <f>IF(A35="","",N(F35)*N(G35))</f>
        <v/>
      </c>
      <c r="K35" s="23">
        <f>IF(H35="","",H35-I35-J35)</f>
        <v/>
      </c>
    </row>
    <row r="36">
      <c r="A36" s="24" t="inlineStr">
        <is>
          <t>الإجمالي</t>
        </is>
      </c>
      <c r="B36" s="25" t="n"/>
      <c r="C36" s="26">
        <f>SUM(C6:C35)</f>
        <v/>
      </c>
      <c r="D36" s="25" t="n"/>
      <c r="E36" s="25" t="n"/>
      <c r="F36" s="25" t="n"/>
      <c r="G36" s="25" t="n"/>
      <c r="H36" s="26">
        <f>SUM(H6:H35)</f>
        <v/>
      </c>
      <c r="I36" s="26">
        <f>SUM(I6:I35)</f>
        <v/>
      </c>
      <c r="J36" s="26">
        <f>SUM(J6:J35)</f>
        <v/>
      </c>
      <c r="K36" s="26">
        <f>SUM(K6:K35)</f>
        <v/>
      </c>
    </row>
    <row r="38">
      <c r="A38" s="18" t="inlineStr">
        <is>
          <t>صافي ربح المركز بعد المصروفات الثابتة</t>
        </is>
      </c>
      <c r="B38" s="27">
        <f>K36-B3</f>
        <v/>
      </c>
    </row>
    <row r="39">
      <c r="A39" s="28" t="inlineStr">
        <is>
          <t>هامش المركز من الإيراد</t>
        </is>
      </c>
      <c r="B39" s="29">
        <f>IF(H36=0,"",B38/H36)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K6:K35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2026-10-29T11:11:36Z</dcterms:created>
  <dcterms:modified xmlns:dcterms="http://purl.org/dc/terms/" xmlns:xsi="http://www.w3.org/2001/XMLSchema-instance" xsi:type="dcterms:W3CDTF">2026-10-29T11:11:36Z</dcterms:modified>
</cp:coreProperties>
</file>