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2" autoFilterDateGrouping="1"/>
  </bookViews>
  <sheets>
    <sheet xmlns:r="http://schemas.openxmlformats.org/officeDocument/2006/relationships" name="عن المجلة" sheetId="1" state="visible" r:id="rId1"/>
    <sheet xmlns:r="http://schemas.openxmlformats.org/officeDocument/2006/relationships" name="تعليمات" sheetId="2" state="visible" r:id="rId2"/>
    <sheet xmlns:r="http://schemas.openxmlformats.org/officeDocument/2006/relationships" name="التكلفة" sheetId="3" state="visible" r:id="rId3"/>
  </sheets>
  <definedNames>
    <definedName name="_xlnm.Print_Area" localSheetId="2">'التكلفة'!$A$1:$D$29</definedName>
  </definedNames>
  <calcPr calcId="124519" fullCalcOnLoad="1"/>
</workbook>
</file>

<file path=xl/styles.xml><?xml version="1.0" encoding="utf-8"?>
<styleSheet xmlns="http://schemas.openxmlformats.org/spreadsheetml/2006/main">
  <numFmts count="3">
    <numFmt numFmtId="164" formatCode="#,##0;[Red]-#,##0"/>
    <numFmt numFmtId="165" formatCode="#,##0.00;[Red]-#,##0.00"/>
    <numFmt numFmtId="166" formatCode="0.0%"/>
  </numFmts>
  <fonts count="17">
    <font>
      <name val="Calibri"/>
      <family val="2"/>
      <color theme="1"/>
      <sz val="11"/>
      <scheme val="minor"/>
    </font>
    <font>
      <name val="Arial"/>
      <b val="1"/>
      <color rgb="00FFFFFF"/>
      <sz val="24"/>
    </font>
    <font>
      <name val="Arial"/>
      <b val="1"/>
      <color rgb="00B08D57"/>
      <sz val="14"/>
    </font>
    <font>
      <name val="Arial"/>
      <b val="1"/>
      <color rgb="0014213D"/>
      <sz val="14"/>
    </font>
    <font>
      <name val="Arial"/>
      <color rgb="00000000"/>
      <sz val="12"/>
    </font>
    <font>
      <name val="Arial"/>
      <color rgb="000563C1"/>
      <sz val="12"/>
    </font>
    <font>
      <name val="Arial"/>
      <i val="1"/>
      <color rgb="00595959"/>
      <sz val="11"/>
    </font>
    <font>
      <name val="Arial"/>
      <b val="1"/>
      <color rgb="00FFFFFF"/>
      <sz val="18"/>
    </font>
    <font>
      <name val="Arial"/>
      <b val="1"/>
      <color rgb="0014213D"/>
      <sz val="13"/>
    </font>
    <font>
      <name val="Arial"/>
      <b val="1"/>
      <color rgb="00B08D57"/>
      <sz val="11"/>
    </font>
    <font>
      <name val="Arial"/>
      <color rgb="00000000"/>
      <sz val="11"/>
    </font>
    <font>
      <name val="Arial"/>
      <i val="1"/>
      <color rgb="00595959"/>
      <sz val="10"/>
    </font>
    <font>
      <name val="Arial"/>
      <color rgb="000563C1"/>
      <sz val="10"/>
    </font>
    <font>
      <name val="Arial"/>
      <b val="1"/>
      <color rgb="0014213D"/>
      <sz val="16"/>
    </font>
    <font>
      <name val="Arial"/>
      <b val="1"/>
      <color rgb="00FFFFFF"/>
      <sz val="11"/>
    </font>
    <font>
      <name val="Arial"/>
      <b val="1"/>
      <color rgb="00000000"/>
      <sz val="11"/>
    </font>
    <font>
      <name val="Arial"/>
      <b val="1"/>
      <color rgb="00FFFFFF"/>
      <sz val="12"/>
    </font>
  </fonts>
  <fills count="5">
    <fill>
      <patternFill/>
    </fill>
    <fill>
      <patternFill patternType="gray125"/>
    </fill>
    <fill>
      <patternFill patternType="solid">
        <fgColor rgb="0014213D"/>
      </patternFill>
    </fill>
    <fill>
      <patternFill patternType="solid">
        <fgColor rgb="00B08D57"/>
      </patternFill>
    </fill>
    <fill>
      <patternFill patternType="solid">
        <fgColor rgb="00FFF2CC"/>
      </patternFill>
    </fill>
  </fills>
  <borders count="3">
    <border>
      <left/>
      <right/>
      <top/>
      <bottom/>
      <diagonal/>
    </border>
    <border>
      <bottom style="medium">
        <color rgb="00B08D57"/>
      </bottom>
    </border>
    <border>
      <left style="thin">
        <color rgb="00C9CDD4"/>
      </left>
      <right style="thin">
        <color rgb="00C9CDD4"/>
      </right>
      <top style="thin">
        <color rgb="00C9CDD4"/>
      </top>
      <bottom style="thin">
        <color rgb="00C9CDD4"/>
      </bottom>
    </border>
  </borders>
  <cellStyleXfs count="1">
    <xf numFmtId="0" fontId="0" fillId="0" borderId="0"/>
  </cellStyleXfs>
  <cellXfs count="32">
    <xf numFmtId="0" fontId="0" fillId="0" borderId="0" pivotButton="0" quotePrefix="0" xfId="0"/>
    <xf numFmtId="0" fontId="1" fillId="2" borderId="0" applyAlignment="1" pivotButton="0" quotePrefix="0" xfId="0">
      <alignment horizontal="center" vertical="center" wrapText="1"/>
    </xf>
    <xf numFmtId="0" fontId="2" fillId="0" borderId="0" applyAlignment="1" pivotButton="0" quotePrefix="0" xfId="0">
      <alignment horizontal="center" vertical="center" wrapText="1"/>
    </xf>
    <xf numFmtId="0" fontId="0" fillId="0" borderId="0" applyAlignment="1" pivotButton="0" quotePrefix="0" xfId="0">
      <alignment horizontal="right" vertical="center" wrapText="1"/>
    </xf>
    <xf numFmtId="0" fontId="3" fillId="0" borderId="0" applyAlignment="1" pivotButton="0" quotePrefix="0" xfId="0">
      <alignment horizontal="right" vertical="center" wrapText="1"/>
    </xf>
    <xf numFmtId="0" fontId="4" fillId="0" borderId="0" applyAlignment="1" pivotButton="0" quotePrefix="0" xfId="0">
      <alignment horizontal="right" vertical="center" wrapText="1"/>
    </xf>
    <xf numFmtId="0" fontId="5" fillId="0" borderId="0" applyAlignment="1" pivotButton="0" quotePrefix="0" xfId="0">
      <alignment horizontal="right" vertical="center" wrapText="1"/>
    </xf>
    <xf numFmtId="0" fontId="6" fillId="0" borderId="0" applyAlignment="1" pivotButton="0" quotePrefix="0" xfId="0">
      <alignment horizontal="right" vertical="center" wrapText="1"/>
    </xf>
    <xf numFmtId="0" fontId="7" fillId="2" borderId="0" applyAlignment="1" pivotButton="0" quotePrefix="0" xfId="0">
      <alignment horizontal="center" vertical="center"/>
    </xf>
    <xf numFmtId="0" fontId="0" fillId="3" borderId="0" pivotButton="0" quotePrefix="0" xfId="0"/>
    <xf numFmtId="0" fontId="8" fillId="0" borderId="0" pivotButton="0" quotePrefix="0" xfId="0"/>
    <xf numFmtId="0" fontId="9" fillId="0" borderId="0" pivotButton="0" quotePrefix="0" xfId="0"/>
    <xf numFmtId="0" fontId="10" fillId="0" borderId="0" applyAlignment="1" pivotButton="0" quotePrefix="0" xfId="0">
      <alignment horizontal="right" vertical="top" wrapText="1"/>
    </xf>
    <xf numFmtId="0" fontId="11" fillId="0" borderId="0" applyAlignment="1" pivotButton="0" quotePrefix="0" xfId="0">
      <alignment wrapText="1"/>
    </xf>
    <xf numFmtId="0" fontId="12" fillId="0" borderId="0" pivotButton="0" quotePrefix="0" xfId="0"/>
    <xf numFmtId="0" fontId="13" fillId="0" borderId="1" applyAlignment="1" pivotButton="0" quotePrefix="0" xfId="0">
      <alignment horizontal="center" vertical="center"/>
    </xf>
    <xf numFmtId="0" fontId="0" fillId="0" borderId="1" pivotButton="0" quotePrefix="0" xfId="0"/>
    <xf numFmtId="0" fontId="11" fillId="0" borderId="0" applyAlignment="1" pivotButton="0" quotePrefix="0" xfId="0">
      <alignment horizontal="right" vertical="center" wrapText="1"/>
    </xf>
    <xf numFmtId="0" fontId="14" fillId="2" borderId="2" applyAlignment="1" pivotButton="0" quotePrefix="0" xfId="0">
      <alignment horizontal="right" vertical="center" wrapText="1"/>
    </xf>
    <xf numFmtId="0" fontId="15" fillId="4" borderId="2" applyAlignment="1" applyProtection="1" pivotButton="0" quotePrefix="0" xfId="0">
      <alignment horizontal="center" vertical="center"/>
      <protection locked="0" hidden="0"/>
    </xf>
    <xf numFmtId="0" fontId="15" fillId="0" borderId="2" applyAlignment="1" pivotButton="0" quotePrefix="0" xfId="0">
      <alignment horizontal="right" vertical="center" wrapText="1"/>
    </xf>
    <xf numFmtId="164" fontId="10" fillId="4" borderId="2" applyAlignment="1" applyProtection="1" pivotButton="0" quotePrefix="0" xfId="0">
      <alignment horizontal="center" vertical="center"/>
      <protection locked="0" hidden="0"/>
    </xf>
    <xf numFmtId="2" fontId="10" fillId="4" borderId="2" applyAlignment="1" applyProtection="1" pivotButton="0" quotePrefix="0" xfId="0">
      <alignment horizontal="center" vertical="center"/>
      <protection locked="0" hidden="0"/>
    </xf>
    <xf numFmtId="165" fontId="10" fillId="4" borderId="2" applyAlignment="1" applyProtection="1" pivotButton="0" quotePrefix="0" xfId="0">
      <alignment horizontal="center" vertical="center"/>
      <protection locked="0" hidden="0"/>
    </xf>
    <xf numFmtId="166" fontId="10" fillId="4" borderId="2" applyAlignment="1" applyProtection="1" pivotButton="0" quotePrefix="0" xfId="0">
      <alignment horizontal="center" vertical="center"/>
      <protection locked="0" hidden="0"/>
    </xf>
    <xf numFmtId="0" fontId="16" fillId="3" borderId="0" applyAlignment="1" pivotButton="0" quotePrefix="0" xfId="0">
      <alignment horizontal="right" vertical="center"/>
    </xf>
    <xf numFmtId="0" fontId="10" fillId="0" borderId="2" applyAlignment="1" pivotButton="0" quotePrefix="0" xfId="0">
      <alignment horizontal="right" vertical="center" wrapText="1"/>
    </xf>
    <xf numFmtId="164" fontId="10" fillId="0" borderId="2" applyAlignment="1" pivotButton="0" quotePrefix="0" xfId="0">
      <alignment horizontal="center" vertical="center"/>
    </xf>
    <xf numFmtId="164" fontId="15" fillId="0" borderId="2" applyAlignment="1" pivotButton="0" quotePrefix="0" xfId="0">
      <alignment horizontal="center" vertical="center"/>
    </xf>
    <xf numFmtId="164" fontId="14" fillId="3" borderId="2" applyAlignment="1" pivotButton="0" quotePrefix="0" xfId="0">
      <alignment horizontal="center" vertical="center"/>
    </xf>
    <xf numFmtId="165" fontId="15" fillId="0" borderId="2" applyAlignment="1" pivotButton="0" quotePrefix="0" xfId="0">
      <alignment horizontal="center" vertical="center"/>
    </xf>
    <xf numFmtId="165" fontId="10" fillId="0" borderId="2" applyAlignment="1" pivotButton="0" quotePrefix="0" xfId="0">
      <alignment horizontal="center"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am-web.com" TargetMode="External" Id="rId1"/></Relationships>
</file>

<file path=xl/worksheets/sheet1.xml><?xml version="1.0" encoding="utf-8"?>
<worksheet xmlns="http://schemas.openxmlformats.org/spreadsheetml/2006/main">
  <sheetPr>
    <outlinePr summaryBelow="1" summaryRight="1"/>
    <pageSetUpPr/>
  </sheetPr>
  <dimension ref="A1:A12"/>
  <sheetViews>
    <sheetView showGridLines="0" rightToLeft="1" workbookViewId="0">
      <selection activeCell="A1" sqref="A1"/>
    </sheetView>
  </sheetViews>
  <sheetFormatPr baseColWidth="8" defaultRowHeight="15"/>
  <cols>
    <col width="100" customWidth="1" min="1" max="1"/>
  </cols>
  <sheetData>
    <row r="1" ht="40" customHeight="1">
      <c r="A1" s="1" t="inlineStr">
        <is>
          <t>مجلة المحاسب العربي</t>
        </is>
      </c>
    </row>
    <row r="2" ht="22" customHeight="1">
      <c r="A2" s="2" t="inlineStr">
        <is>
          <t>www.aam-web.com</t>
        </is>
      </c>
    </row>
    <row r="3" ht="8" customHeight="1">
      <c r="A3" s="3" t="n"/>
    </row>
    <row r="4" ht="22" customHeight="1">
      <c r="A4" s="4" t="inlineStr">
        <is>
          <t>من نحن</t>
        </is>
      </c>
    </row>
    <row r="5" ht="36" customHeight="1">
      <c r="A5" s="5" t="inlineStr">
        <is>
          <t>مجلة المحاسب العربي موقع عربي متخصص في المحاسبة والمالية، يقدّم للمحاسبين وأصحاب الأعمال مقالات وشروحًا للمعايير، وقوالب إكسيل وأدوات مالية مجانية.</t>
        </is>
      </c>
    </row>
    <row r="6" ht="8" customHeight="1">
      <c r="A6" s="3" t="n"/>
    </row>
    <row r="7" ht="22" customHeight="1">
      <c r="A7" s="4" t="inlineStr">
        <is>
          <t>ماذا تجد على الموقع</t>
        </is>
      </c>
    </row>
    <row r="8" ht="20" customHeight="1">
      <c r="A8" s="6" t="inlineStr">
        <is>
          <t>•  قوالب إكسيل جاهزة للتحميل المجاني: https://www.aam-web.com/templates</t>
        </is>
      </c>
    </row>
    <row r="9" ht="20" customHeight="1">
      <c r="A9" s="6" t="inlineStr">
        <is>
          <t>•  أدوات مالية مجانية: الزكاة، ضريبة القيمة المضافة، الإهلاك، القروض: https://www.aam-web.com/tools</t>
        </is>
      </c>
    </row>
    <row r="10" ht="20" customHeight="1">
      <c r="A10" s="5" t="inlineStr">
        <is>
          <t>•  شروح المعايير الدولية والمصرية ومقالات المحاسبة العملية</t>
        </is>
      </c>
    </row>
    <row r="11" ht="8" customHeight="1">
      <c r="A11" s="3" t="n"/>
    </row>
    <row r="12" ht="20" customHeight="1">
      <c r="A12" s="7" t="inlineStr">
        <is>
          <t>هذا القالب مجاني للاستخدام في عملك. نرجو عدم إعادة بيعه أو نشره باسم آخر.</t>
        </is>
      </c>
    </row>
  </sheetData>
  <sheetProtection selectLockedCells="0" selectUnlockedCells="0" sheet="1" objects="0" insertRows="1" insertHyperlinks="1" autoFilter="1" scenarios="0" formatColumns="1" deleteColumns="1" insertColumns="1" pivotTables="1" deleteRows="1" formatCells="1" formatRows="1" sort="1"/>
  <hyperlinks>
    <hyperlink xmlns:r="http://schemas.openxmlformats.org/officeDocument/2006/relationships" ref="A2" r:id="rId1"/>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2"/>
  <sheetViews>
    <sheetView showGridLines="0" rightToLeft="1" workbookViewId="0">
      <selection activeCell="A1" sqref="A1"/>
    </sheetView>
  </sheetViews>
  <sheetFormatPr baseColWidth="8" defaultRowHeight="15"/>
  <cols>
    <col width="4" customWidth="1" min="1" max="1"/>
    <col width="96" customWidth="1" min="2" max="2"/>
  </cols>
  <sheetData>
    <row r="1" ht="34" customHeight="1">
      <c r="A1" s="8" t="inlineStr">
        <is>
          <t>تكلفة وتسعير أعمال المطبعة</t>
        </is>
      </c>
    </row>
    <row r="2" ht="4" customHeight="1">
      <c r="A2" s="9" t="n"/>
    </row>
    <row r="4" ht="22" customHeight="1">
      <c r="B4" s="10" t="inlineStr">
        <is>
          <t>فكرة القالب</t>
        </is>
      </c>
    </row>
    <row r="5" ht="50" customHeight="1">
      <c r="A5" s="11" t="inlineStr">
        <is>
          <t>•</t>
        </is>
      </c>
      <c r="B5" s="12" t="inlineStr">
        <is>
          <t>يحسب تكلفة أي شغلانة طباعة: الورق بالفرخ مع نسبة الهالك، والزنكات، والحبر حسب عدد الطبعات، وساعات تشغيل الماكينة، والتشطيب للوحدة، والتصميم، ثم سعر البيع بنسبة الإضافة وسعر النسخة. تقارن حتى ثلاث شغلانات أو عروض جنبًا إلى جنب.</t>
        </is>
      </c>
    </row>
    <row r="6" ht="22" customHeight="1">
      <c r="B6" s="10" t="inlineStr">
        <is>
          <t>خطوات الاستخدام</t>
        </is>
      </c>
    </row>
    <row r="7" ht="50" customHeight="1">
      <c r="A7" s="11" t="inlineStr">
        <is>
          <t>•</t>
        </is>
      </c>
      <c r="B7" s="12" t="inlineStr">
        <is>
          <t>لكل شغلانة (عمود) اكتب الكمية وعدد الأفرخ للنسخة وسعر الفرخ ونسبة الهالك وعدد الزنكات وسعر الزنك وعدد الطبعات وتكلفة الحبر لكل ألف طبعة وساعات وسعر الماكينة والتشطيب للنسخة والتصميم ونسبة الإضافة.</t>
        </is>
      </c>
    </row>
    <row r="8" ht="22" customHeight="1">
      <c r="B8" s="10" t="inlineStr">
        <is>
          <t>ملاحظات</t>
        </is>
      </c>
    </row>
    <row r="9" ht="34" customHeight="1">
      <c r="A9" s="11" t="inlineStr">
        <is>
          <t>•</t>
        </is>
      </c>
      <c r="B9" s="12" t="inlineStr">
        <is>
          <t>الهالك يرتفع في الكميات الصغيرة وأعمال الألوان الخاصة. سعر ساعة الماكينة يشمل إهلاكها وعمالتها وكهرباءها. راجع أسعار الورق قبل كل عرض لتقلبها.</t>
        </is>
      </c>
    </row>
    <row r="11" ht="30" customHeight="1">
      <c r="B11" s="13" t="inlineStr">
        <is>
          <t>الخلايا الصفراء للإدخال، وباقي الخلايا معادلات محمية حتى لا تُمسح بالخطأ. لإلغاء الحماية: مراجعة ← إلغاء حماية الورقة (بدون كلمة مرور).</t>
        </is>
      </c>
    </row>
    <row r="12">
      <c r="B12" s="14" t="inlineStr">
        <is>
          <t>قوالب أخرى مجانية: https://www.aam-web.com/templates</t>
        </is>
      </c>
    </row>
  </sheetData>
  <sheetProtection selectLockedCells="0" selectUnlockedCells="0" sheet="1" objects="0" insertRows="1" insertHyperlinks="1" autoFilter="1" scenarios="0" formatColumns="1" deleteColumns="1" insertColumns="1" pivotTables="1" deleteRows="1" formatCells="1" formatRows="1" sort="1"/>
  <mergeCells count="2">
    <mergeCell ref="A2:B2"/>
    <mergeCell ref="A1:B1"/>
  </mergeCells>
  <pageMargins left="0.75" right="0.75" top="1" bottom="1" header="0.5" footer="0.5"/>
</worksheet>
</file>

<file path=xl/worksheets/sheet3.xml><?xml version="1.0" encoding="utf-8"?>
<worksheet xmlns="http://schemas.openxmlformats.org/spreadsheetml/2006/main">
  <sheetPr>
    <outlinePr summaryBelow="1" summaryRight="1"/>
    <pageSetUpPr fitToPage="1"/>
  </sheetPr>
  <dimension ref="A1:D29"/>
  <sheetViews>
    <sheetView showGridLines="0" rightToLeft="1" workbookViewId="0">
      <selection activeCell="A1" sqref="A1"/>
    </sheetView>
  </sheetViews>
  <sheetFormatPr baseColWidth="8" defaultRowHeight="15"/>
  <cols>
    <col width="34" customWidth="1" min="1" max="1"/>
    <col width="17" customWidth="1" min="2" max="2"/>
    <col width="17" customWidth="1" min="3" max="3"/>
    <col width="17" customWidth="1" min="4" max="4"/>
  </cols>
  <sheetData>
    <row r="1" ht="30" customHeight="1">
      <c r="A1" s="15" t="inlineStr">
        <is>
          <t>تكلفة شغلانات الطباعة</t>
        </is>
      </c>
      <c r="B1" s="16" t="n"/>
      <c r="C1" s="16" t="n"/>
      <c r="D1" s="16" t="n"/>
    </row>
    <row r="2" ht="30" customHeight="1">
      <c r="A2" s="17" t="inlineStr">
        <is>
          <t>الخلايا الصفراء للإدخال.</t>
        </is>
      </c>
    </row>
    <row r="4">
      <c r="A4" s="18" t="inlineStr">
        <is>
          <t>الشغلانة</t>
        </is>
      </c>
      <c r="B4" s="19" t="inlineStr">
        <is>
          <t>كتالوج منتجات 24 صفحة</t>
        </is>
      </c>
      <c r="C4" s="19" t="inlineStr">
        <is>
          <t>بروشور A4 مطوي</t>
        </is>
      </c>
      <c r="D4" s="19" t="inlineStr">
        <is>
          <t>علب كرتون مطبوعة</t>
        </is>
      </c>
    </row>
    <row r="5">
      <c r="A5" s="20" t="inlineStr">
        <is>
          <t>الكمية (نسخة)</t>
        </is>
      </c>
      <c r="B5" s="21" t="n">
        <v>2000</v>
      </c>
      <c r="C5" s="21" t="n">
        <v>10000</v>
      </c>
      <c r="D5" s="21" t="n">
        <v>5000</v>
      </c>
    </row>
    <row r="6">
      <c r="A6" s="20" t="inlineStr">
        <is>
          <t>عدد الأفرخ للنسخة</t>
        </is>
      </c>
      <c r="B6" s="22" t="n">
        <v>6</v>
      </c>
      <c r="C6" s="22" t="n">
        <v>0.5</v>
      </c>
      <c r="D6" s="22" t="n">
        <v>1</v>
      </c>
    </row>
    <row r="7">
      <c r="A7" s="20" t="inlineStr">
        <is>
          <t>سعر الفرخ</t>
        </is>
      </c>
      <c r="B7" s="23" t="n">
        <v>4.5</v>
      </c>
      <c r="C7" s="23" t="n">
        <v>3.2</v>
      </c>
      <c r="D7" s="23" t="n">
        <v>6.8</v>
      </c>
    </row>
    <row r="8">
      <c r="A8" s="20" t="inlineStr">
        <is>
          <t>نسبة الهالك</t>
        </is>
      </c>
      <c r="B8" s="24" t="n">
        <v>0.06</v>
      </c>
      <c r="C8" s="24" t="n">
        <v>0.05</v>
      </c>
      <c r="D8" s="24" t="n">
        <v>0.08</v>
      </c>
    </row>
    <row r="9">
      <c r="A9" s="20" t="inlineStr">
        <is>
          <t>عدد الزنكات</t>
        </is>
      </c>
      <c r="B9" s="21" t="n">
        <v>8</v>
      </c>
      <c r="C9" s="21" t="n">
        <v>4</v>
      </c>
      <c r="D9" s="21" t="n">
        <v>4</v>
      </c>
    </row>
    <row r="10">
      <c r="A10" s="20" t="inlineStr">
        <is>
          <t>سعر الزنك</t>
        </is>
      </c>
      <c r="B10" s="21" t="n">
        <v>450</v>
      </c>
      <c r="C10" s="21" t="n">
        <v>450</v>
      </c>
      <c r="D10" s="21" t="n">
        <v>650</v>
      </c>
    </row>
    <row r="11">
      <c r="A11" s="20" t="inlineStr">
        <is>
          <t>عدد الطبعات</t>
        </is>
      </c>
      <c r="B11" s="21" t="n">
        <v>24000</v>
      </c>
      <c r="C11" s="21" t="n">
        <v>10000</v>
      </c>
      <c r="D11" s="21" t="n">
        <v>10000</v>
      </c>
    </row>
    <row r="12">
      <c r="A12" s="20" t="inlineStr">
        <is>
          <t>حبر لكل 1000 طبعة</t>
        </is>
      </c>
      <c r="B12" s="21" t="n">
        <v>95</v>
      </c>
      <c r="C12" s="21" t="n">
        <v>95</v>
      </c>
      <c r="D12" s="21" t="n">
        <v>120</v>
      </c>
    </row>
    <row r="13">
      <c r="A13" s="20" t="inlineStr">
        <is>
          <t>ساعات الماكينة</t>
        </is>
      </c>
      <c r="B13" s="23" t="n">
        <v>6</v>
      </c>
      <c r="C13" s="23" t="n">
        <v>3</v>
      </c>
      <c r="D13" s="23" t="n">
        <v>8</v>
      </c>
    </row>
    <row r="14">
      <c r="A14" s="20" t="inlineStr">
        <is>
          <t>سعر ساعة الماكينة</t>
        </is>
      </c>
      <c r="B14" s="21" t="n">
        <v>600</v>
      </c>
      <c r="C14" s="21" t="n">
        <v>600</v>
      </c>
      <c r="D14" s="21" t="n">
        <v>750</v>
      </c>
    </row>
    <row r="15">
      <c r="A15" s="20" t="inlineStr">
        <is>
          <t>تشطيب للنسخة</t>
        </is>
      </c>
      <c r="B15" s="23" t="n">
        <v>1.8</v>
      </c>
      <c r="C15" s="23" t="n">
        <v>0.25</v>
      </c>
      <c r="D15" s="23" t="n">
        <v>1.1</v>
      </c>
    </row>
    <row r="16">
      <c r="A16" s="20" t="inlineStr">
        <is>
          <t>تصميم وتجهيز</t>
        </is>
      </c>
      <c r="B16" s="21" t="n">
        <v>3500</v>
      </c>
      <c r="C16" s="21" t="n">
        <v>1500</v>
      </c>
      <c r="D16" s="21" t="n">
        <v>2500</v>
      </c>
    </row>
    <row r="17">
      <c r="A17" s="20" t="inlineStr">
        <is>
          <t>نسبة الإضافة</t>
        </is>
      </c>
      <c r="B17" s="24" t="n">
        <v>0.3</v>
      </c>
      <c r="C17" s="24" t="n">
        <v>0.3</v>
      </c>
      <c r="D17" s="24" t="n">
        <v>0.25</v>
      </c>
    </row>
    <row r="18">
      <c r="A18" s="25" t="inlineStr">
        <is>
          <t>التكلفة والسعر</t>
        </is>
      </c>
    </row>
    <row r="19">
      <c r="A19" s="26" t="inlineStr">
        <is>
          <t>تكلفة الورق</t>
        </is>
      </c>
      <c r="B19" s="27">
        <f>B5*B6*(1+B8)*B7</f>
        <v/>
      </c>
      <c r="C19" s="27">
        <f>C5*C6*(1+C8)*C7</f>
        <v/>
      </c>
      <c r="D19" s="27">
        <f>D5*D6*(1+D8)*D7</f>
        <v/>
      </c>
    </row>
    <row r="20">
      <c r="A20" s="26" t="inlineStr">
        <is>
          <t>الزنكات</t>
        </is>
      </c>
      <c r="B20" s="27">
        <f>B9*B10</f>
        <v/>
      </c>
      <c r="C20" s="27">
        <f>C9*C10</f>
        <v/>
      </c>
      <c r="D20" s="27">
        <f>D9*D10</f>
        <v/>
      </c>
    </row>
    <row r="21">
      <c r="A21" s="26" t="inlineStr">
        <is>
          <t>الحبر</t>
        </is>
      </c>
      <c r="B21" s="27">
        <f>B11/1000*B12</f>
        <v/>
      </c>
      <c r="C21" s="27">
        <f>C11/1000*C12</f>
        <v/>
      </c>
      <c r="D21" s="27">
        <f>D11/1000*D12</f>
        <v/>
      </c>
    </row>
    <row r="22">
      <c r="A22" s="26" t="inlineStr">
        <is>
          <t>تشغيل الماكينة</t>
        </is>
      </c>
      <c r="B22" s="27">
        <f>B13*B14</f>
        <v/>
      </c>
      <c r="C22" s="27">
        <f>C13*C14</f>
        <v/>
      </c>
      <c r="D22" s="27">
        <f>D13*D14</f>
        <v/>
      </c>
    </row>
    <row r="23">
      <c r="A23" s="26" t="inlineStr">
        <is>
          <t>التشطيب</t>
        </is>
      </c>
      <c r="B23" s="27">
        <f>B5*B15</f>
        <v/>
      </c>
      <c r="C23" s="27">
        <f>C5*C15</f>
        <v/>
      </c>
      <c r="D23" s="27">
        <f>D5*D15</f>
        <v/>
      </c>
    </row>
    <row r="24">
      <c r="A24" s="26" t="inlineStr">
        <is>
          <t>التصميم والتجهيز</t>
        </is>
      </c>
      <c r="B24" s="27">
        <f>B16</f>
        <v/>
      </c>
      <c r="C24" s="27">
        <f>C16</f>
        <v/>
      </c>
      <c r="D24" s="27">
        <f>D16</f>
        <v/>
      </c>
    </row>
    <row r="25">
      <c r="A25" s="20" t="inlineStr">
        <is>
          <t>إجمالي التكلفة</t>
        </is>
      </c>
      <c r="B25" s="28">
        <f>SUM(B19:B24)</f>
        <v/>
      </c>
      <c r="C25" s="28">
        <f>SUM(C19:C24)</f>
        <v/>
      </c>
      <c r="D25" s="28">
        <f>SUM(D19:D24)</f>
        <v/>
      </c>
    </row>
    <row r="26">
      <c r="A26" s="20" t="inlineStr">
        <is>
          <t>سعر البيع</t>
        </is>
      </c>
      <c r="B26" s="29">
        <f>B25*(1+B17)</f>
        <v/>
      </c>
      <c r="C26" s="29">
        <f>C25*(1+C17)</f>
        <v/>
      </c>
      <c r="D26" s="29">
        <f>D25*(1+D17)</f>
        <v/>
      </c>
    </row>
    <row r="27">
      <c r="A27" s="20" t="inlineStr">
        <is>
          <t>سعر النسخة</t>
        </is>
      </c>
      <c r="B27" s="30">
        <f>IF(B5=0,"",B26/B5)</f>
        <v/>
      </c>
      <c r="C27" s="30">
        <f>IF(C5=0,"",C26/C5)</f>
        <v/>
      </c>
      <c r="D27" s="30">
        <f>IF(D5=0,"",D26/D5)</f>
        <v/>
      </c>
    </row>
    <row r="28">
      <c r="A28" s="26" t="inlineStr">
        <is>
          <t>تكلفة النسخة</t>
        </is>
      </c>
      <c r="B28" s="31">
        <f>IF(B5=0,"",B25/B5)</f>
        <v/>
      </c>
      <c r="C28" s="31">
        <f>IF(C5=0,"",C25/C5)</f>
        <v/>
      </c>
      <c r="D28" s="31">
        <f>IF(D5=0,"",D25/D5)</f>
        <v/>
      </c>
    </row>
    <row r="29">
      <c r="A29" s="26" t="inlineStr">
        <is>
          <t>الربح</t>
        </is>
      </c>
      <c r="B29" s="27">
        <f>B26-B25</f>
        <v/>
      </c>
      <c r="C29" s="27">
        <f>C26-C25</f>
        <v/>
      </c>
      <c r="D29" s="27">
        <f>D26-D25</f>
        <v/>
      </c>
    </row>
  </sheetData>
  <sheetProtection selectLockedCells="0" selectUnlockedCells="0" sheet="1" objects="0" insertRows="1" insertHyperlinks="1" autoFilter="0" scenarios="0" formatColumns="0" deleteColumns="1" insertColumns="1" pivotTables="1" deleteRows="1" formatCells="0" formatRows="0" sort="0"/>
  <mergeCells count="3">
    <mergeCell ref="A1:D1"/>
    <mergeCell ref="A18:D18"/>
    <mergeCell ref="A2:D2"/>
  </mergeCells>
  <pageMargins left="0.75" right="0.75" top="1" bottom="1" header="0.5" footer="0.5"/>
  <pageSetup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2026-10-29T11:11:37Z</dcterms:created>
  <dcterms:modified xmlns:dcterms="http://purl.org/dc/terms/" xmlns:xsi="http://www.w3.org/2001/XMLSchema-instance" xsi:type="dcterms:W3CDTF">2026-10-29T11:11:37Z</dcterms:modified>
</cp:coreProperties>
</file>