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عملاء" sheetId="3" state="visible" r:id="rId3"/>
  </sheets>
  <definedNames>
    <definedName name="_xlnm.Print_Area" localSheetId="2">'العملاء'!$A$1:$J$26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pivotButton="0" quotePrefix="0" xfId="0"/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165" fontId="16" fillId="5" borderId="6" applyAlignment="1" pivotButton="0" quotePrefix="0" xfId="0">
      <alignment horizontal="center" vertical="center"/>
    </xf>
    <xf numFmtId="0" fontId="16" fillId="5" borderId="6" pivotButton="0" quotePrefix="0" xfId="0"/>
    <xf numFmtId="164" fontId="16" fillId="5" borderId="6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صافي الهامش حسب العميل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'العملاء'!I5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'العملاء'!$A$6:$A$11</f>
            </numRef>
          </cat>
          <val>
            <numRef>
              <f>'العملاء'!$I$6:$I$11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11</col>
      <colOff>0</colOff>
      <row>4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ربحية عملاء جملة الأدوات المكتبية بعد الخصم والائتمان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لتجار جملة الأدوات المكتبية والموزعين: لكل عميل المبيعات بسعر القائمة والخصم وأيام الائتمان، فيحسب صافي المبيعات ومجمل الربح وتكلفة تمويل الآجل وصافي الهامش ونسبته، لتعرف أي عميل كبير يربحك فعلًا.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معدل التمويل السنوي ونسبة التكلفة من سعر القائمة أعلى الورقة، ثم مبيعات كل عميل وخصمه ومتوسط أيام السداد الفعلية.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استخدم أيام السداد الفعلية لا المتفق عليها. تكلفة التمويل = صافي المبيعات × المعدل × الأيام ÷ 360. العميل الكبير بخصم عالٍ وأجل طويل قد يكون أقل ربحًا من الصغير.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  <col width="11" customWidth="1" min="8" max="8"/>
    <col width="12" customWidth="1" min="9" max="9"/>
    <col width="9" customWidth="1" min="10" max="10"/>
  </cols>
  <sheetData>
    <row r="1" ht="30" customHeight="1">
      <c r="A1" s="15" t="inlineStr">
        <is>
          <t>عملاء الجملة - سنة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معدل التمويل السنوي</t>
        </is>
      </c>
      <c r="B3" s="19" t="n">
        <v>0.24</v>
      </c>
      <c r="C3" s="18" t="inlineStr">
        <is>
          <t>التكلفة من القائمة</t>
        </is>
      </c>
      <c r="D3" s="20" t="n"/>
      <c r="E3" s="19" t="n">
        <v>0.78</v>
      </c>
    </row>
    <row r="5" ht="36" customHeight="1">
      <c r="A5" s="21" t="inlineStr">
        <is>
          <t>العميل</t>
        </is>
      </c>
      <c r="B5" s="21" t="inlineStr">
        <is>
          <t>المبيعات بالقائمة</t>
        </is>
      </c>
      <c r="C5" s="21" t="inlineStr">
        <is>
          <t>الخصم</t>
        </is>
      </c>
      <c r="D5" s="21" t="inlineStr">
        <is>
          <t>أيام السداد</t>
        </is>
      </c>
      <c r="E5" s="21" t="inlineStr">
        <is>
          <t>صافي المبيعات</t>
        </is>
      </c>
      <c r="F5" s="21" t="inlineStr">
        <is>
          <t>التكلفة</t>
        </is>
      </c>
      <c r="G5" s="21" t="inlineStr">
        <is>
          <t>مجمل الربح</t>
        </is>
      </c>
      <c r="H5" s="21" t="inlineStr">
        <is>
          <t>تكلفة التمويل</t>
        </is>
      </c>
      <c r="I5" s="21" t="inlineStr">
        <is>
          <t>صافي الهامش</t>
        </is>
      </c>
      <c r="J5" s="21" t="inlineStr">
        <is>
          <t>النسبة</t>
        </is>
      </c>
    </row>
    <row r="6">
      <c r="A6" s="22" t="inlineStr">
        <is>
          <t>مكتبة النور</t>
        </is>
      </c>
      <c r="B6" s="23" t="n">
        <v>320000</v>
      </c>
      <c r="C6" s="19" t="n">
        <v>0.05</v>
      </c>
      <c r="D6" s="23" t="n">
        <v>30</v>
      </c>
      <c r="E6" s="24">
        <f>IF(A6="","",N(B6)*(1-N(C6)))</f>
        <v/>
      </c>
      <c r="F6" s="24">
        <f>IF(A6="","",N(B6)*$E$3)</f>
        <v/>
      </c>
      <c r="G6" s="24">
        <f>IF(A6="","",E6-F6)</f>
        <v/>
      </c>
      <c r="H6" s="24">
        <f>IF(A6="","",E6*$B$3*N(D6)/360)</f>
        <v/>
      </c>
      <c r="I6" s="24">
        <f>IF(A6="","",G6-H6)</f>
        <v/>
      </c>
      <c r="J6" s="25">
        <f>IF(OR(A6="",N(E6)=0),"",I6/E6)</f>
        <v/>
      </c>
    </row>
    <row r="7">
      <c r="A7" s="22" t="inlineStr">
        <is>
          <t>مكتبة الأمل</t>
        </is>
      </c>
      <c r="B7" s="23" t="n">
        <v>180000</v>
      </c>
      <c r="C7" s="19" t="n">
        <v>0.03</v>
      </c>
      <c r="D7" s="23" t="n">
        <v>45</v>
      </c>
      <c r="E7" s="24">
        <f>IF(A7="","",N(B7)*(1-N(C7)))</f>
        <v/>
      </c>
      <c r="F7" s="24">
        <f>IF(A7="","",N(B7)*$E$3)</f>
        <v/>
      </c>
      <c r="G7" s="24">
        <f>IF(A7="","",E7-F7)</f>
        <v/>
      </c>
      <c r="H7" s="24">
        <f>IF(A7="","",E7*$B$3*N(D7)/360)</f>
        <v/>
      </c>
      <c r="I7" s="24">
        <f>IF(A7="","",G7-H7)</f>
        <v/>
      </c>
      <c r="J7" s="25">
        <f>IF(OR(A7="",N(E7)=0),"",I7/E7)</f>
        <v/>
      </c>
    </row>
    <row r="8">
      <c r="A8" s="22" t="inlineStr">
        <is>
          <t>سلسلة مكتبات دار العلم</t>
        </is>
      </c>
      <c r="B8" s="23" t="n">
        <v>650000</v>
      </c>
      <c r="C8" s="19" t="n">
        <v>0.09</v>
      </c>
      <c r="D8" s="23" t="n">
        <v>60</v>
      </c>
      <c r="E8" s="24">
        <f>IF(A8="","",N(B8)*(1-N(C8)))</f>
        <v/>
      </c>
      <c r="F8" s="24">
        <f>IF(A8="","",N(B8)*$E$3)</f>
        <v/>
      </c>
      <c r="G8" s="24">
        <f>IF(A8="","",E8-F8)</f>
        <v/>
      </c>
      <c r="H8" s="24">
        <f>IF(A8="","",E8*$B$3*N(D8)/360)</f>
        <v/>
      </c>
      <c r="I8" s="24">
        <f>IF(A8="","",G8-H8)</f>
        <v/>
      </c>
      <c r="J8" s="25">
        <f>IF(OR(A8="",N(E8)=0),"",I8/E8)</f>
        <v/>
      </c>
    </row>
    <row r="9">
      <c r="A9" s="22" t="inlineStr">
        <is>
          <t>مدرسة المستقبل</t>
        </is>
      </c>
      <c r="B9" s="23" t="n">
        <v>240000</v>
      </c>
      <c r="C9" s="19" t="n">
        <v>0.07000000000000001</v>
      </c>
      <c r="D9" s="23" t="n">
        <v>90</v>
      </c>
      <c r="E9" s="24">
        <f>IF(A9="","",N(B9)*(1-N(C9)))</f>
        <v/>
      </c>
      <c r="F9" s="24">
        <f>IF(A9="","",N(B9)*$E$3)</f>
        <v/>
      </c>
      <c r="G9" s="24">
        <f>IF(A9="","",E9-F9)</f>
        <v/>
      </c>
      <c r="H9" s="24">
        <f>IF(A9="","",E9*$B$3*N(D9)/360)</f>
        <v/>
      </c>
      <c r="I9" s="24">
        <f>IF(A9="","",G9-H9)</f>
        <v/>
      </c>
      <c r="J9" s="25">
        <f>IF(OR(A9="",N(E9)=0),"",I9/E9)</f>
        <v/>
      </c>
    </row>
    <row r="10">
      <c r="A10" s="22" t="inlineStr">
        <is>
          <t>مكتبة الفجر</t>
        </is>
      </c>
      <c r="B10" s="23" t="n">
        <v>95000</v>
      </c>
      <c r="C10" s="19" t="n">
        <v>0.02</v>
      </c>
      <c r="D10" s="23" t="n">
        <v>15</v>
      </c>
      <c r="E10" s="24">
        <f>IF(A10="","",N(B10)*(1-N(C10)))</f>
        <v/>
      </c>
      <c r="F10" s="24">
        <f>IF(A10="","",N(B10)*$E$3)</f>
        <v/>
      </c>
      <c r="G10" s="24">
        <f>IF(A10="","",E10-F10)</f>
        <v/>
      </c>
      <c r="H10" s="24">
        <f>IF(A10="","",E10*$B$3*N(D10)/360)</f>
        <v/>
      </c>
      <c r="I10" s="24">
        <f>IF(A10="","",G10-H10)</f>
        <v/>
      </c>
      <c r="J10" s="25">
        <f>IF(OR(A10="",N(E10)=0),"",I10/E10)</f>
        <v/>
      </c>
    </row>
    <row r="11">
      <c r="A11" s="22" t="inlineStr">
        <is>
          <t>شركة الهدى للتوريدات</t>
        </is>
      </c>
      <c r="B11" s="23" t="n">
        <v>410000</v>
      </c>
      <c r="C11" s="19" t="n">
        <v>0.08</v>
      </c>
      <c r="D11" s="23" t="n">
        <v>75</v>
      </c>
      <c r="E11" s="24">
        <f>IF(A11="","",N(B11)*(1-N(C11)))</f>
        <v/>
      </c>
      <c r="F11" s="24">
        <f>IF(A11="","",N(B11)*$E$3)</f>
        <v/>
      </c>
      <c r="G11" s="24">
        <f>IF(A11="","",E11-F11)</f>
        <v/>
      </c>
      <c r="H11" s="24">
        <f>IF(A11="","",E11*$B$3*N(D11)/360)</f>
        <v/>
      </c>
      <c r="I11" s="24">
        <f>IF(A11="","",G11-H11)</f>
        <v/>
      </c>
      <c r="J11" s="25">
        <f>IF(OR(A11="",N(E11)=0),"",I11/E11)</f>
        <v/>
      </c>
    </row>
    <row r="12">
      <c r="A12" s="22" t="n"/>
      <c r="B12" s="23" t="n"/>
      <c r="C12" s="19" t="n"/>
      <c r="D12" s="23" t="n"/>
      <c r="E12" s="24">
        <f>IF(A12="","",N(B12)*(1-N(C12)))</f>
        <v/>
      </c>
      <c r="F12" s="24">
        <f>IF(A12="","",N(B12)*$E$3)</f>
        <v/>
      </c>
      <c r="G12" s="24">
        <f>IF(A12="","",E12-F12)</f>
        <v/>
      </c>
      <c r="H12" s="24">
        <f>IF(A12="","",E12*$B$3*N(D12)/360)</f>
        <v/>
      </c>
      <c r="I12" s="24">
        <f>IF(A12="","",G12-H12)</f>
        <v/>
      </c>
      <c r="J12" s="25">
        <f>IF(OR(A12="",N(E12)=0),"",I12/E12)</f>
        <v/>
      </c>
    </row>
    <row r="13">
      <c r="A13" s="22" t="n"/>
      <c r="B13" s="23" t="n"/>
      <c r="C13" s="19" t="n"/>
      <c r="D13" s="23" t="n"/>
      <c r="E13" s="24">
        <f>IF(A13="","",N(B13)*(1-N(C13)))</f>
        <v/>
      </c>
      <c r="F13" s="24">
        <f>IF(A13="","",N(B13)*$E$3)</f>
        <v/>
      </c>
      <c r="G13" s="24">
        <f>IF(A13="","",E13-F13)</f>
        <v/>
      </c>
      <c r="H13" s="24">
        <f>IF(A13="","",E13*$B$3*N(D13)/360)</f>
        <v/>
      </c>
      <c r="I13" s="24">
        <f>IF(A13="","",G13-H13)</f>
        <v/>
      </c>
      <c r="J13" s="25">
        <f>IF(OR(A13="",N(E13)=0),"",I13/E13)</f>
        <v/>
      </c>
    </row>
    <row r="14">
      <c r="A14" s="22" t="n"/>
      <c r="B14" s="23" t="n"/>
      <c r="C14" s="19" t="n"/>
      <c r="D14" s="23" t="n"/>
      <c r="E14" s="24">
        <f>IF(A14="","",N(B14)*(1-N(C14)))</f>
        <v/>
      </c>
      <c r="F14" s="24">
        <f>IF(A14="","",N(B14)*$E$3)</f>
        <v/>
      </c>
      <c r="G14" s="24">
        <f>IF(A14="","",E14-F14)</f>
        <v/>
      </c>
      <c r="H14" s="24">
        <f>IF(A14="","",E14*$B$3*N(D14)/360)</f>
        <v/>
      </c>
      <c r="I14" s="24">
        <f>IF(A14="","",G14-H14)</f>
        <v/>
      </c>
      <c r="J14" s="25">
        <f>IF(OR(A14="",N(E14)=0),"",I14/E14)</f>
        <v/>
      </c>
    </row>
    <row r="15">
      <c r="A15" s="22" t="n"/>
      <c r="B15" s="23" t="n"/>
      <c r="C15" s="19" t="n"/>
      <c r="D15" s="23" t="n"/>
      <c r="E15" s="24">
        <f>IF(A15="","",N(B15)*(1-N(C15)))</f>
        <v/>
      </c>
      <c r="F15" s="24">
        <f>IF(A15="","",N(B15)*$E$3)</f>
        <v/>
      </c>
      <c r="G15" s="24">
        <f>IF(A15="","",E15-F15)</f>
        <v/>
      </c>
      <c r="H15" s="24">
        <f>IF(A15="","",E15*$B$3*N(D15)/360)</f>
        <v/>
      </c>
      <c r="I15" s="24">
        <f>IF(A15="","",G15-H15)</f>
        <v/>
      </c>
      <c r="J15" s="25">
        <f>IF(OR(A15="",N(E15)=0),"",I15/E15)</f>
        <v/>
      </c>
    </row>
    <row r="16">
      <c r="A16" s="22" t="n"/>
      <c r="B16" s="23" t="n"/>
      <c r="C16" s="19" t="n"/>
      <c r="D16" s="23" t="n"/>
      <c r="E16" s="24">
        <f>IF(A16="","",N(B16)*(1-N(C16)))</f>
        <v/>
      </c>
      <c r="F16" s="24">
        <f>IF(A16="","",N(B16)*$E$3)</f>
        <v/>
      </c>
      <c r="G16" s="24">
        <f>IF(A16="","",E16-F16)</f>
        <v/>
      </c>
      <c r="H16" s="24">
        <f>IF(A16="","",E16*$B$3*N(D16)/360)</f>
        <v/>
      </c>
      <c r="I16" s="24">
        <f>IF(A16="","",G16-H16)</f>
        <v/>
      </c>
      <c r="J16" s="25">
        <f>IF(OR(A16="",N(E16)=0),"",I16/E16)</f>
        <v/>
      </c>
    </row>
    <row r="17">
      <c r="A17" s="22" t="n"/>
      <c r="B17" s="23" t="n"/>
      <c r="C17" s="19" t="n"/>
      <c r="D17" s="23" t="n"/>
      <c r="E17" s="24">
        <f>IF(A17="","",N(B17)*(1-N(C17)))</f>
        <v/>
      </c>
      <c r="F17" s="24">
        <f>IF(A17="","",N(B17)*$E$3)</f>
        <v/>
      </c>
      <c r="G17" s="24">
        <f>IF(A17="","",E17-F17)</f>
        <v/>
      </c>
      <c r="H17" s="24">
        <f>IF(A17="","",E17*$B$3*N(D17)/360)</f>
        <v/>
      </c>
      <c r="I17" s="24">
        <f>IF(A17="","",G17-H17)</f>
        <v/>
      </c>
      <c r="J17" s="25">
        <f>IF(OR(A17="",N(E17)=0),"",I17/E17)</f>
        <v/>
      </c>
    </row>
    <row r="18">
      <c r="A18" s="22" t="n"/>
      <c r="B18" s="23" t="n"/>
      <c r="C18" s="19" t="n"/>
      <c r="D18" s="23" t="n"/>
      <c r="E18" s="24">
        <f>IF(A18="","",N(B18)*(1-N(C18)))</f>
        <v/>
      </c>
      <c r="F18" s="24">
        <f>IF(A18="","",N(B18)*$E$3)</f>
        <v/>
      </c>
      <c r="G18" s="24">
        <f>IF(A18="","",E18-F18)</f>
        <v/>
      </c>
      <c r="H18" s="24">
        <f>IF(A18="","",E18*$B$3*N(D18)/360)</f>
        <v/>
      </c>
      <c r="I18" s="24">
        <f>IF(A18="","",G18-H18)</f>
        <v/>
      </c>
      <c r="J18" s="25">
        <f>IF(OR(A18="",N(E18)=0),"",I18/E18)</f>
        <v/>
      </c>
    </row>
    <row r="19">
      <c r="A19" s="22" t="n"/>
      <c r="B19" s="23" t="n"/>
      <c r="C19" s="19" t="n"/>
      <c r="D19" s="23" t="n"/>
      <c r="E19" s="24">
        <f>IF(A19="","",N(B19)*(1-N(C19)))</f>
        <v/>
      </c>
      <c r="F19" s="24">
        <f>IF(A19="","",N(B19)*$E$3)</f>
        <v/>
      </c>
      <c r="G19" s="24">
        <f>IF(A19="","",E19-F19)</f>
        <v/>
      </c>
      <c r="H19" s="24">
        <f>IF(A19="","",E19*$B$3*N(D19)/360)</f>
        <v/>
      </c>
      <c r="I19" s="24">
        <f>IF(A19="","",G19-H19)</f>
        <v/>
      </c>
      <c r="J19" s="25">
        <f>IF(OR(A19="",N(E19)=0),"",I19/E19)</f>
        <v/>
      </c>
    </row>
    <row r="20">
      <c r="A20" s="22" t="n"/>
      <c r="B20" s="23" t="n"/>
      <c r="C20" s="19" t="n"/>
      <c r="D20" s="23" t="n"/>
      <c r="E20" s="24">
        <f>IF(A20="","",N(B20)*(1-N(C20)))</f>
        <v/>
      </c>
      <c r="F20" s="24">
        <f>IF(A20="","",N(B20)*$E$3)</f>
        <v/>
      </c>
      <c r="G20" s="24">
        <f>IF(A20="","",E20-F20)</f>
        <v/>
      </c>
      <c r="H20" s="24">
        <f>IF(A20="","",E20*$B$3*N(D20)/360)</f>
        <v/>
      </c>
      <c r="I20" s="24">
        <f>IF(A20="","",G20-H20)</f>
        <v/>
      </c>
      <c r="J20" s="25">
        <f>IF(OR(A20="",N(E20)=0),"",I20/E20)</f>
        <v/>
      </c>
    </row>
    <row r="21">
      <c r="A21" s="22" t="n"/>
      <c r="B21" s="23" t="n"/>
      <c r="C21" s="19" t="n"/>
      <c r="D21" s="23" t="n"/>
      <c r="E21" s="24">
        <f>IF(A21="","",N(B21)*(1-N(C21)))</f>
        <v/>
      </c>
      <c r="F21" s="24">
        <f>IF(A21="","",N(B21)*$E$3)</f>
        <v/>
      </c>
      <c r="G21" s="24">
        <f>IF(A21="","",E21-F21)</f>
        <v/>
      </c>
      <c r="H21" s="24">
        <f>IF(A21="","",E21*$B$3*N(D21)/360)</f>
        <v/>
      </c>
      <c r="I21" s="24">
        <f>IF(A21="","",G21-H21)</f>
        <v/>
      </c>
      <c r="J21" s="25">
        <f>IF(OR(A21="",N(E21)=0),"",I21/E21)</f>
        <v/>
      </c>
    </row>
    <row r="22">
      <c r="A22" s="22" t="n"/>
      <c r="B22" s="23" t="n"/>
      <c r="C22" s="19" t="n"/>
      <c r="D22" s="23" t="n"/>
      <c r="E22" s="24">
        <f>IF(A22="","",N(B22)*(1-N(C22)))</f>
        <v/>
      </c>
      <c r="F22" s="24">
        <f>IF(A22="","",N(B22)*$E$3)</f>
        <v/>
      </c>
      <c r="G22" s="24">
        <f>IF(A22="","",E22-F22)</f>
        <v/>
      </c>
      <c r="H22" s="24">
        <f>IF(A22="","",E22*$B$3*N(D22)/360)</f>
        <v/>
      </c>
      <c r="I22" s="24">
        <f>IF(A22="","",G22-H22)</f>
        <v/>
      </c>
      <c r="J22" s="25">
        <f>IF(OR(A22="",N(E22)=0),"",I22/E22)</f>
        <v/>
      </c>
    </row>
    <row r="23">
      <c r="A23" s="22" t="n"/>
      <c r="B23" s="23" t="n"/>
      <c r="C23" s="19" t="n"/>
      <c r="D23" s="23" t="n"/>
      <c r="E23" s="24">
        <f>IF(A23="","",N(B23)*(1-N(C23)))</f>
        <v/>
      </c>
      <c r="F23" s="24">
        <f>IF(A23="","",N(B23)*$E$3)</f>
        <v/>
      </c>
      <c r="G23" s="24">
        <f>IF(A23="","",E23-F23)</f>
        <v/>
      </c>
      <c r="H23" s="24">
        <f>IF(A23="","",E23*$B$3*N(D23)/360)</f>
        <v/>
      </c>
      <c r="I23" s="24">
        <f>IF(A23="","",G23-H23)</f>
        <v/>
      </c>
      <c r="J23" s="25">
        <f>IF(OR(A23="",N(E23)=0),"",I23/E23)</f>
        <v/>
      </c>
    </row>
    <row r="24">
      <c r="A24" s="22" t="n"/>
      <c r="B24" s="23" t="n"/>
      <c r="C24" s="19" t="n"/>
      <c r="D24" s="23" t="n"/>
      <c r="E24" s="24">
        <f>IF(A24="","",N(B24)*(1-N(C24)))</f>
        <v/>
      </c>
      <c r="F24" s="24">
        <f>IF(A24="","",N(B24)*$E$3)</f>
        <v/>
      </c>
      <c r="G24" s="24">
        <f>IF(A24="","",E24-F24)</f>
        <v/>
      </c>
      <c r="H24" s="24">
        <f>IF(A24="","",E24*$B$3*N(D24)/360)</f>
        <v/>
      </c>
      <c r="I24" s="24">
        <f>IF(A24="","",G24-H24)</f>
        <v/>
      </c>
      <c r="J24" s="25">
        <f>IF(OR(A24="",N(E24)=0),"",I24/E24)</f>
        <v/>
      </c>
    </row>
    <row r="25">
      <c r="A25" s="22" t="n"/>
      <c r="B25" s="23" t="n"/>
      <c r="C25" s="19" t="n"/>
      <c r="D25" s="23" t="n"/>
      <c r="E25" s="24">
        <f>IF(A25="","",N(B25)*(1-N(C25)))</f>
        <v/>
      </c>
      <c r="F25" s="24">
        <f>IF(A25="","",N(B25)*$E$3)</f>
        <v/>
      </c>
      <c r="G25" s="24">
        <f>IF(A25="","",E25-F25)</f>
        <v/>
      </c>
      <c r="H25" s="24">
        <f>IF(A25="","",E25*$B$3*N(D25)/360)</f>
        <v/>
      </c>
      <c r="I25" s="24">
        <f>IF(A25="","",G25-H25)</f>
        <v/>
      </c>
      <c r="J25" s="25">
        <f>IF(OR(A25="",N(E25)=0),"",I25/E25)</f>
        <v/>
      </c>
    </row>
    <row r="26">
      <c r="A26" s="26" t="inlineStr">
        <is>
          <t>الإجمالي</t>
        </is>
      </c>
      <c r="B26" s="27">
        <f>SUM(B6:B25)</f>
        <v/>
      </c>
      <c r="C26" s="28" t="n"/>
      <c r="D26" s="28" t="n"/>
      <c r="E26" s="27">
        <f>SUM(E6:E25)</f>
        <v/>
      </c>
      <c r="F26" s="27">
        <f>SUM(F6:F25)</f>
        <v/>
      </c>
      <c r="G26" s="27">
        <f>SUM(G6:G25)</f>
        <v/>
      </c>
      <c r="H26" s="27">
        <f>SUM(H6:H25)</f>
        <v/>
      </c>
      <c r="I26" s="27">
        <f>SUM(I6:I25)</f>
        <v/>
      </c>
      <c r="J26" s="29">
        <f>IF(E26=0,"",I26/E26)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1:J1"/>
    <mergeCell ref="C3:D3"/>
    <mergeCell ref="A2:J2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2026-11-01T20:11:47Z</dcterms:created>
  <dcterms:modified xmlns:dcterms="http://purl.org/dc/terms/" xmlns:xsi="http://www.w3.org/2001/XMLSchema-instance" xsi:type="dcterms:W3CDTF">2026-11-01T20:11:47Z</dcterms:modified>
</cp:coreProperties>
</file>