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قود" sheetId="3" state="visible" r:id="rId3"/>
  </sheets>
  <definedNames>
    <definedName name="_xlnm.Print_Area" localSheetId="2">'العقود'!$A$1:$K$31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عقود مكافحة الحشرات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مكافحة الحشرات والقوارض: لكل عقد نوع العميل وزيارات السنة وسعر الزيارة وتكلفة المواد والعمالة وشهر التجديد، فيحسب الإيراد والتكلفة وهامش العقد ونسبته، ثم صافي الربح السنوي.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العقود السارية وعدد الزيارات، ثم تكلفة الزيارة الفعلية من المواد والفنيين والانتقال.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استخدم مبيدات مسجلة وفنيين مدربين، واحتفظ بتقرير لكل زيارة خاصة للمطاعم والمصانع الغذائية. تابع شهور التجديد قبل انتهاء العقد بشهر.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8" customWidth="1" min="3" max="3"/>
    <col width="10" customWidth="1" min="4" max="4"/>
    <col width="9" customWidth="1" min="5" max="5"/>
    <col width="9" customWidth="1" min="6" max="6"/>
    <col width="12" customWidth="1" min="7" max="7"/>
    <col width="12" customWidth="1" min="8" max="8"/>
    <col width="12" customWidth="1" min="9" max="9"/>
    <col width="8" customWidth="1" min="10" max="10"/>
    <col width="10" customWidth="1" min="11" max="11"/>
  </cols>
  <sheetData>
    <row r="1" ht="30" customHeight="1">
      <c r="A1" s="15" t="inlineStr">
        <is>
          <t>عقود المكافحة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العميل</t>
        </is>
      </c>
      <c r="B4" s="18" t="inlineStr">
        <is>
          <t>النوع</t>
        </is>
      </c>
      <c r="C4" s="18" t="inlineStr">
        <is>
          <t>الزيارات</t>
        </is>
      </c>
      <c r="D4" s="18" t="inlineStr">
        <is>
          <t>سعر الزيارة</t>
        </is>
      </c>
      <c r="E4" s="18" t="inlineStr">
        <is>
          <t>مواد للزيارة</t>
        </is>
      </c>
      <c r="F4" s="18" t="inlineStr">
        <is>
          <t>عمالة للزيارة</t>
        </is>
      </c>
      <c r="G4" s="18" t="inlineStr">
        <is>
          <t>الإيراد</t>
        </is>
      </c>
      <c r="H4" s="18" t="inlineStr">
        <is>
          <t>التكلفة</t>
        </is>
      </c>
      <c r="I4" s="18" t="inlineStr">
        <is>
          <t>هامش العقد</t>
        </is>
      </c>
      <c r="J4" s="18" t="inlineStr">
        <is>
          <t>النسبة</t>
        </is>
      </c>
      <c r="K4" s="18" t="inlineStr">
        <is>
          <t>شهر التجديد</t>
        </is>
      </c>
    </row>
    <row r="5">
      <c r="A5" s="19" t="inlineStr">
        <is>
          <t>مطعم الشيف</t>
        </is>
      </c>
      <c r="B5" s="20" t="inlineStr">
        <is>
          <t>مطعم</t>
        </is>
      </c>
      <c r="C5" s="21" t="n">
        <v>12</v>
      </c>
      <c r="D5" s="21" t="n">
        <v>900</v>
      </c>
      <c r="E5" s="21" t="n">
        <v>160</v>
      </c>
      <c r="F5" s="21" t="n">
        <v>220</v>
      </c>
      <c r="G5" s="22">
        <f>IF(A5="","",N(C5)*N(D5))</f>
        <v/>
      </c>
      <c r="H5" s="22">
        <f>IF(A5="","",N(C5)*(N(E5)+N(F5)))</f>
        <v/>
      </c>
      <c r="I5" s="22">
        <f>IF(A5="","",G5-H5)</f>
        <v/>
      </c>
      <c r="J5" s="23">
        <f>IF(OR(A5="",N(G5)=0),"",I5/G5)</f>
        <v/>
      </c>
      <c r="K5" s="20" t="inlineStr">
        <is>
          <t>يناير</t>
        </is>
      </c>
    </row>
    <row r="6">
      <c r="A6" s="19" t="inlineStr">
        <is>
          <t>فندق سيتي ستار</t>
        </is>
      </c>
      <c r="B6" s="20" t="inlineStr">
        <is>
          <t>فندق</t>
        </is>
      </c>
      <c r="C6" s="21" t="n">
        <v>24</v>
      </c>
      <c r="D6" s="21" t="n">
        <v>2200</v>
      </c>
      <c r="E6" s="21" t="n">
        <v>480</v>
      </c>
      <c r="F6" s="21" t="n">
        <v>620</v>
      </c>
      <c r="G6" s="22">
        <f>IF(A6="","",N(C6)*N(D6))</f>
        <v/>
      </c>
      <c r="H6" s="22">
        <f>IF(A6="","",N(C6)*(N(E6)+N(F6)))</f>
        <v/>
      </c>
      <c r="I6" s="22">
        <f>IF(A6="","",G6-H6)</f>
        <v/>
      </c>
      <c r="J6" s="23">
        <f>IF(OR(A6="",N(G6)=0),"",I6/G6)</f>
        <v/>
      </c>
      <c r="K6" s="20" t="inlineStr">
        <is>
          <t>مارس</t>
        </is>
      </c>
    </row>
    <row r="7">
      <c r="A7" s="19" t="inlineStr">
        <is>
          <t>مصنع الدلتا للأغذية</t>
        </is>
      </c>
      <c r="B7" s="20" t="inlineStr">
        <is>
          <t>مصنع</t>
        </is>
      </c>
      <c r="C7" s="21" t="n">
        <v>24</v>
      </c>
      <c r="D7" s="21" t="n">
        <v>3200</v>
      </c>
      <c r="E7" s="21" t="n">
        <v>700</v>
      </c>
      <c r="F7" s="21" t="n">
        <v>900</v>
      </c>
      <c r="G7" s="22">
        <f>IF(A7="","",N(C7)*N(D7))</f>
        <v/>
      </c>
      <c r="H7" s="22">
        <f>IF(A7="","",N(C7)*(N(E7)+N(F7)))</f>
        <v/>
      </c>
      <c r="I7" s="22">
        <f>IF(A7="","",G7-H7)</f>
        <v/>
      </c>
      <c r="J7" s="23">
        <f>IF(OR(A7="",N(G7)=0),"",I7/G7)</f>
        <v/>
      </c>
      <c r="K7" s="20" t="inlineStr">
        <is>
          <t>يونيو</t>
        </is>
      </c>
    </row>
    <row r="8">
      <c r="A8" s="19" t="inlineStr">
        <is>
          <t>مدرسة النور</t>
        </is>
      </c>
      <c r="B8" s="20" t="inlineStr">
        <is>
          <t>مدرسة</t>
        </is>
      </c>
      <c r="C8" s="21" t="n">
        <v>6</v>
      </c>
      <c r="D8" s="21" t="n">
        <v>1800</v>
      </c>
      <c r="E8" s="21" t="n">
        <v>350</v>
      </c>
      <c r="F8" s="21" t="n">
        <v>500</v>
      </c>
      <c r="G8" s="22">
        <f>IF(A8="","",N(C8)*N(D8))</f>
        <v/>
      </c>
      <c r="H8" s="22">
        <f>IF(A8="","",N(C8)*(N(E8)+N(F8)))</f>
        <v/>
      </c>
      <c r="I8" s="22">
        <f>IF(A8="","",G8-H8)</f>
        <v/>
      </c>
      <c r="J8" s="23">
        <f>IF(OR(A8="",N(G8)=0),"",I8/G8)</f>
        <v/>
      </c>
      <c r="K8" s="20" t="inlineStr">
        <is>
          <t>أغسطس</t>
        </is>
      </c>
    </row>
    <row r="9">
      <c r="A9" s="19" t="inlineStr">
        <is>
          <t>برج الزهور السكني</t>
        </is>
      </c>
      <c r="B9" s="20" t="inlineStr">
        <is>
          <t>سكني</t>
        </is>
      </c>
      <c r="C9" s="21" t="n">
        <v>12</v>
      </c>
      <c r="D9" s="21" t="n">
        <v>1500</v>
      </c>
      <c r="E9" s="21" t="n">
        <v>280</v>
      </c>
      <c r="F9" s="21" t="n">
        <v>420</v>
      </c>
      <c r="G9" s="22">
        <f>IF(A9="","",N(C9)*N(D9))</f>
        <v/>
      </c>
      <c r="H9" s="22">
        <f>IF(A9="","",N(C9)*(N(E9)+N(F9)))</f>
        <v/>
      </c>
      <c r="I9" s="22">
        <f>IF(A9="","",G9-H9)</f>
        <v/>
      </c>
      <c r="J9" s="23">
        <f>IF(OR(A9="",N(G9)=0),"",I9/G9)</f>
        <v/>
      </c>
      <c r="K9" s="20" t="inlineStr">
        <is>
          <t>أكتوبر</t>
        </is>
      </c>
    </row>
    <row r="10">
      <c r="A10" s="19" t="inlineStr">
        <is>
          <t>مخازن الشرق</t>
        </is>
      </c>
      <c r="B10" s="20" t="inlineStr">
        <is>
          <t>مخازن</t>
        </is>
      </c>
      <c r="C10" s="21" t="n">
        <v>12</v>
      </c>
      <c r="D10" s="21" t="n">
        <v>2000</v>
      </c>
      <c r="E10" s="21" t="n">
        <v>420</v>
      </c>
      <c r="F10" s="21" t="n">
        <v>520</v>
      </c>
      <c r="G10" s="22">
        <f>IF(A10="","",N(C10)*N(D10))</f>
        <v/>
      </c>
      <c r="H10" s="22">
        <f>IF(A10="","",N(C10)*(N(E10)+N(F10)))</f>
        <v/>
      </c>
      <c r="I10" s="22">
        <f>IF(A10="","",G10-H10)</f>
        <v/>
      </c>
      <c r="J10" s="23">
        <f>IF(OR(A10="",N(G10)=0),"",I10/G10)</f>
        <v/>
      </c>
      <c r="K10" s="20" t="inlineStr">
        <is>
          <t>فبراير</t>
        </is>
      </c>
    </row>
    <row r="11">
      <c r="A11" s="19" t="inlineStr">
        <is>
          <t>سوبر ماركت الخير</t>
        </is>
      </c>
      <c r="B11" s="20" t="inlineStr">
        <is>
          <t>تجاري</t>
        </is>
      </c>
      <c r="C11" s="21" t="n">
        <v>12</v>
      </c>
      <c r="D11" s="21" t="n">
        <v>800</v>
      </c>
      <c r="E11" s="21" t="n">
        <v>130</v>
      </c>
      <c r="F11" s="21" t="n">
        <v>210</v>
      </c>
      <c r="G11" s="22">
        <f>IF(A11="","",N(C11)*N(D11))</f>
        <v/>
      </c>
      <c r="H11" s="22">
        <f>IF(A11="","",N(C11)*(N(E11)+N(F11)))</f>
        <v/>
      </c>
      <c r="I11" s="22">
        <f>IF(A11="","",G11-H11)</f>
        <v/>
      </c>
      <c r="J11" s="23">
        <f>IF(OR(A11="",N(G11)=0),"",I11/G11)</f>
        <v/>
      </c>
      <c r="K11" s="20" t="inlineStr">
        <is>
          <t>ديسمبر</t>
        </is>
      </c>
    </row>
    <row r="12">
      <c r="A12" s="19" t="n"/>
      <c r="B12" s="20" t="n"/>
      <c r="C12" s="21" t="n"/>
      <c r="D12" s="21" t="n"/>
      <c r="E12" s="21" t="n"/>
      <c r="F12" s="21" t="n"/>
      <c r="G12" s="22">
        <f>IF(A12="","",N(C12)*N(D12))</f>
        <v/>
      </c>
      <c r="H12" s="22">
        <f>IF(A12="","",N(C12)*(N(E12)+N(F12)))</f>
        <v/>
      </c>
      <c r="I12" s="22">
        <f>IF(A12="","",G12-H12)</f>
        <v/>
      </c>
      <c r="J12" s="23">
        <f>IF(OR(A12="",N(G12)=0),"",I12/G12)</f>
        <v/>
      </c>
      <c r="K12" s="20" t="n"/>
    </row>
    <row r="13">
      <c r="A13" s="19" t="n"/>
      <c r="B13" s="20" t="n"/>
      <c r="C13" s="21" t="n"/>
      <c r="D13" s="21" t="n"/>
      <c r="E13" s="21" t="n"/>
      <c r="F13" s="21" t="n"/>
      <c r="G13" s="22">
        <f>IF(A13="","",N(C13)*N(D13))</f>
        <v/>
      </c>
      <c r="H13" s="22">
        <f>IF(A13="","",N(C13)*(N(E13)+N(F13)))</f>
        <v/>
      </c>
      <c r="I13" s="22">
        <f>IF(A13="","",G13-H13)</f>
        <v/>
      </c>
      <c r="J13" s="23">
        <f>IF(OR(A13="",N(G13)=0),"",I13/G13)</f>
        <v/>
      </c>
      <c r="K13" s="20" t="n"/>
    </row>
    <row r="14">
      <c r="A14" s="19" t="n"/>
      <c r="B14" s="20" t="n"/>
      <c r="C14" s="21" t="n"/>
      <c r="D14" s="21" t="n"/>
      <c r="E14" s="21" t="n"/>
      <c r="F14" s="21" t="n"/>
      <c r="G14" s="22">
        <f>IF(A14="","",N(C14)*N(D14))</f>
        <v/>
      </c>
      <c r="H14" s="22">
        <f>IF(A14="","",N(C14)*(N(E14)+N(F14)))</f>
        <v/>
      </c>
      <c r="I14" s="22">
        <f>IF(A14="","",G14-H14)</f>
        <v/>
      </c>
      <c r="J14" s="23">
        <f>IF(OR(A14="",N(G14)=0),"",I14/G14)</f>
        <v/>
      </c>
      <c r="K14" s="20" t="n"/>
    </row>
    <row r="15">
      <c r="A15" s="19" t="n"/>
      <c r="B15" s="20" t="n"/>
      <c r="C15" s="21" t="n"/>
      <c r="D15" s="21" t="n"/>
      <c r="E15" s="21" t="n"/>
      <c r="F15" s="21" t="n"/>
      <c r="G15" s="22">
        <f>IF(A15="","",N(C15)*N(D15))</f>
        <v/>
      </c>
      <c r="H15" s="22">
        <f>IF(A15="","",N(C15)*(N(E15)+N(F15)))</f>
        <v/>
      </c>
      <c r="I15" s="22">
        <f>IF(A15="","",G15-H15)</f>
        <v/>
      </c>
      <c r="J15" s="23">
        <f>IF(OR(A15="",N(G15)=0),"",I15/G15)</f>
        <v/>
      </c>
      <c r="K15" s="20" t="n"/>
    </row>
    <row r="16">
      <c r="A16" s="19" t="n"/>
      <c r="B16" s="20" t="n"/>
      <c r="C16" s="21" t="n"/>
      <c r="D16" s="21" t="n"/>
      <c r="E16" s="21" t="n"/>
      <c r="F16" s="21" t="n"/>
      <c r="G16" s="22">
        <f>IF(A16="","",N(C16)*N(D16))</f>
        <v/>
      </c>
      <c r="H16" s="22">
        <f>IF(A16="","",N(C16)*(N(E16)+N(F16)))</f>
        <v/>
      </c>
      <c r="I16" s="22">
        <f>IF(A16="","",G16-H16)</f>
        <v/>
      </c>
      <c r="J16" s="23">
        <f>IF(OR(A16="",N(G16)=0),"",I16/G16)</f>
        <v/>
      </c>
      <c r="K16" s="20" t="n"/>
    </row>
    <row r="17">
      <c r="A17" s="19" t="n"/>
      <c r="B17" s="20" t="n"/>
      <c r="C17" s="21" t="n"/>
      <c r="D17" s="21" t="n"/>
      <c r="E17" s="21" t="n"/>
      <c r="F17" s="21" t="n"/>
      <c r="G17" s="22">
        <f>IF(A17="","",N(C17)*N(D17))</f>
        <v/>
      </c>
      <c r="H17" s="22">
        <f>IF(A17="","",N(C17)*(N(E17)+N(F17)))</f>
        <v/>
      </c>
      <c r="I17" s="22">
        <f>IF(A17="","",G17-H17)</f>
        <v/>
      </c>
      <c r="J17" s="23">
        <f>IF(OR(A17="",N(G17)=0),"",I17/G17)</f>
        <v/>
      </c>
      <c r="K17" s="20" t="n"/>
    </row>
    <row r="18">
      <c r="A18" s="19" t="n"/>
      <c r="B18" s="20" t="n"/>
      <c r="C18" s="21" t="n"/>
      <c r="D18" s="21" t="n"/>
      <c r="E18" s="21" t="n"/>
      <c r="F18" s="21" t="n"/>
      <c r="G18" s="22">
        <f>IF(A18="","",N(C18)*N(D18))</f>
        <v/>
      </c>
      <c r="H18" s="22">
        <f>IF(A18="","",N(C18)*(N(E18)+N(F18)))</f>
        <v/>
      </c>
      <c r="I18" s="22">
        <f>IF(A18="","",G18-H18)</f>
        <v/>
      </c>
      <c r="J18" s="23">
        <f>IF(OR(A18="",N(G18)=0),"",I18/G18)</f>
        <v/>
      </c>
      <c r="K18" s="20" t="n"/>
    </row>
    <row r="19">
      <c r="A19" s="19" t="n"/>
      <c r="B19" s="20" t="n"/>
      <c r="C19" s="21" t="n"/>
      <c r="D19" s="21" t="n"/>
      <c r="E19" s="21" t="n"/>
      <c r="F19" s="21" t="n"/>
      <c r="G19" s="22">
        <f>IF(A19="","",N(C19)*N(D19))</f>
        <v/>
      </c>
      <c r="H19" s="22">
        <f>IF(A19="","",N(C19)*(N(E19)+N(F19)))</f>
        <v/>
      </c>
      <c r="I19" s="22">
        <f>IF(A19="","",G19-H19)</f>
        <v/>
      </c>
      <c r="J19" s="23">
        <f>IF(OR(A19="",N(G19)=0),"",I19/G19)</f>
        <v/>
      </c>
      <c r="K19" s="20" t="n"/>
    </row>
    <row r="20">
      <c r="A20" s="19" t="n"/>
      <c r="B20" s="20" t="n"/>
      <c r="C20" s="21" t="n"/>
      <c r="D20" s="21" t="n"/>
      <c r="E20" s="21" t="n"/>
      <c r="F20" s="21" t="n"/>
      <c r="G20" s="22">
        <f>IF(A20="","",N(C20)*N(D20))</f>
        <v/>
      </c>
      <c r="H20" s="22">
        <f>IF(A20="","",N(C20)*(N(E20)+N(F20)))</f>
        <v/>
      </c>
      <c r="I20" s="22">
        <f>IF(A20="","",G20-H20)</f>
        <v/>
      </c>
      <c r="J20" s="23">
        <f>IF(OR(A20="",N(G20)=0),"",I20/G20)</f>
        <v/>
      </c>
      <c r="K20" s="20" t="n"/>
    </row>
    <row r="21">
      <c r="A21" s="19" t="n"/>
      <c r="B21" s="20" t="n"/>
      <c r="C21" s="21" t="n"/>
      <c r="D21" s="21" t="n"/>
      <c r="E21" s="21" t="n"/>
      <c r="F21" s="21" t="n"/>
      <c r="G21" s="22">
        <f>IF(A21="","",N(C21)*N(D21))</f>
        <v/>
      </c>
      <c r="H21" s="22">
        <f>IF(A21="","",N(C21)*(N(E21)+N(F21)))</f>
        <v/>
      </c>
      <c r="I21" s="22">
        <f>IF(A21="","",G21-H21)</f>
        <v/>
      </c>
      <c r="J21" s="23">
        <f>IF(OR(A21="",N(G21)=0),"",I21/G21)</f>
        <v/>
      </c>
      <c r="K21" s="20" t="n"/>
    </row>
    <row r="22">
      <c r="A22" s="19" t="n"/>
      <c r="B22" s="20" t="n"/>
      <c r="C22" s="21" t="n"/>
      <c r="D22" s="21" t="n"/>
      <c r="E22" s="21" t="n"/>
      <c r="F22" s="21" t="n"/>
      <c r="G22" s="22">
        <f>IF(A22="","",N(C22)*N(D22))</f>
        <v/>
      </c>
      <c r="H22" s="22">
        <f>IF(A22="","",N(C22)*(N(E22)+N(F22)))</f>
        <v/>
      </c>
      <c r="I22" s="22">
        <f>IF(A22="","",G22-H22)</f>
        <v/>
      </c>
      <c r="J22" s="23">
        <f>IF(OR(A22="",N(G22)=0),"",I22/G22)</f>
        <v/>
      </c>
      <c r="K22" s="20" t="n"/>
    </row>
    <row r="23">
      <c r="A23" s="19" t="n"/>
      <c r="B23" s="20" t="n"/>
      <c r="C23" s="21" t="n"/>
      <c r="D23" s="21" t="n"/>
      <c r="E23" s="21" t="n"/>
      <c r="F23" s="21" t="n"/>
      <c r="G23" s="22">
        <f>IF(A23="","",N(C23)*N(D23))</f>
        <v/>
      </c>
      <c r="H23" s="22">
        <f>IF(A23="","",N(C23)*(N(E23)+N(F23)))</f>
        <v/>
      </c>
      <c r="I23" s="22">
        <f>IF(A23="","",G23-H23)</f>
        <v/>
      </c>
      <c r="J23" s="23">
        <f>IF(OR(A23="",N(G23)=0),"",I23/G23)</f>
        <v/>
      </c>
      <c r="K23" s="20" t="n"/>
    </row>
    <row r="24">
      <c r="A24" s="19" t="n"/>
      <c r="B24" s="20" t="n"/>
      <c r="C24" s="21" t="n"/>
      <c r="D24" s="21" t="n"/>
      <c r="E24" s="21" t="n"/>
      <c r="F24" s="21" t="n"/>
      <c r="G24" s="22">
        <f>IF(A24="","",N(C24)*N(D24))</f>
        <v/>
      </c>
      <c r="H24" s="22">
        <f>IF(A24="","",N(C24)*(N(E24)+N(F24)))</f>
        <v/>
      </c>
      <c r="I24" s="22">
        <f>IF(A24="","",G24-H24)</f>
        <v/>
      </c>
      <c r="J24" s="23">
        <f>IF(OR(A24="",N(G24)=0),"",I24/G24)</f>
        <v/>
      </c>
      <c r="K24" s="20" t="n"/>
    </row>
    <row r="25">
      <c r="A25" s="24" t="inlineStr">
        <is>
          <t>الإجمالي</t>
        </is>
      </c>
      <c r="B25" s="25" t="n"/>
      <c r="C25" s="26">
        <f>SUM(C5:C24)</f>
        <v/>
      </c>
      <c r="D25" s="25" t="n"/>
      <c r="E25" s="25" t="n"/>
      <c r="F25" s="25" t="n"/>
      <c r="G25" s="26">
        <f>SUM(G5:G24)</f>
        <v/>
      </c>
      <c r="H25" s="26">
        <f>SUM(H5:H24)</f>
        <v/>
      </c>
      <c r="I25" s="26">
        <f>SUM(I5:I24)</f>
        <v/>
      </c>
      <c r="J25" s="27">
        <f>IF(G25=0,"",I25/G25)</f>
        <v/>
      </c>
      <c r="K25" s="25" t="n"/>
    </row>
    <row r="27">
      <c r="A27" s="28" t="inlineStr">
        <is>
          <t>ترخيص ومكتب سنويًا</t>
        </is>
      </c>
      <c r="B27" s="21" t="n">
        <v>24000</v>
      </c>
    </row>
    <row r="28">
      <c r="A28" s="28" t="inlineStr">
        <is>
          <t>مشرف فني سنويًا</t>
        </is>
      </c>
      <c r="B28" s="21" t="n">
        <v>48000</v>
      </c>
    </row>
    <row r="29">
      <c r="A29" s="29" t="inlineStr">
        <is>
          <t>هامش العقود</t>
        </is>
      </c>
      <c r="B29" s="22">
        <f>I25</f>
        <v/>
      </c>
    </row>
    <row r="30">
      <c r="A30" s="29" t="inlineStr">
        <is>
          <t>المصروفات الثابتة</t>
        </is>
      </c>
      <c r="B30" s="22">
        <f>SUM(B27:B28)</f>
        <v/>
      </c>
    </row>
    <row r="31">
      <c r="A31" s="28" t="inlineStr">
        <is>
          <t>صافي الربح</t>
        </is>
      </c>
      <c r="B31" s="30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dataValidations count="1">
    <dataValidation sqref="K5:K24" showDropDown="0" showInputMessage="0" showErrorMessage="0" allowBlank="1" type="list">
      <formula1>"يناير,فبراير,مارس,أبريل,مايو,يونيو,يوليو,أغسطس,سبتمبر,أكتوبر,نوفمبر,ديسمبر"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