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كتاب" sheetId="3" state="visible" r:id="rId3"/>
  </sheets>
  <definedNames>
    <definedName name="_xlnm.Print_Area" localSheetId="2">'الكتاب'!$A$1:$C$27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'الكتاب'!B20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cat>
            <numRef>
              <f>'الكتاب'!$A$21:$A$23</f>
            </numRef>
          </cat>
          <val>
            <numRef>
              <f>'الكتاب'!$B$21:$B$23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نشر كتاب على حساب المؤلف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للمؤلفين ودور النشر الصغيرة: من عدد النسخ والصفحات وتكلفة الطباعة والغلاف والتدقيق والتصميم والرسوم والتسويق وسعر الغلاف وخصم الموزع ونسبة غير المباع، يحسب تكلفة النسخة والإيراد وصافي الربح ونسخ التعادل.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خذ عرض سعر من المطبعة بعدد الصفحات ونوع الورق، واسأل الموزع عن نسبة الخصم، ثم جرّب أكثر من سعر غلاف وعدد نسخ.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الموزعون يبيعون غالبًا بنظام الأمانة مع رد غير المباع. لا تطبع كمية كبيرة في الطبعة الأولى. حافظ على حقوقك بعقد مكتوب ورقم إيداع.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كتاب 240 صفحة - الطبعة الأولى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النسخ المطبوعة</t>
        </is>
      </c>
      <c r="B4" s="20" t="n">
        <v>1000</v>
      </c>
    </row>
    <row r="5">
      <c r="A5" s="19" t="inlineStr">
        <is>
          <t>عدد الصفحات</t>
        </is>
      </c>
      <c r="B5" s="20" t="n">
        <v>240</v>
      </c>
    </row>
    <row r="6">
      <c r="A6" s="19" t="inlineStr">
        <is>
          <t>طباعة الصفحة للنسخة</t>
        </is>
      </c>
      <c r="B6" s="21" t="n">
        <v>0.25</v>
      </c>
    </row>
    <row r="7">
      <c r="A7" s="19" t="inlineStr">
        <is>
          <t>غلاف وتجليد للنسخة</t>
        </is>
      </c>
      <c r="B7" s="21" t="n">
        <v>14</v>
      </c>
    </row>
    <row r="8">
      <c r="A8" s="19" t="inlineStr">
        <is>
          <t>تدقيق ومراجعة</t>
        </is>
      </c>
      <c r="B8" s="20" t="n">
        <v>12000</v>
      </c>
    </row>
    <row r="9">
      <c r="A9" s="19" t="inlineStr">
        <is>
          <t>تصميم وإخراج</t>
        </is>
      </c>
      <c r="B9" s="20" t="n">
        <v>8000</v>
      </c>
    </row>
    <row r="10">
      <c r="A10" s="19" t="inlineStr">
        <is>
          <t>رقم الإيداع والرسوم</t>
        </is>
      </c>
      <c r="B10" s="20" t="n">
        <v>1000</v>
      </c>
    </row>
    <row r="11">
      <c r="A11" s="19" t="inlineStr">
        <is>
          <t>تسويق</t>
        </is>
      </c>
      <c r="B11" s="20" t="n">
        <v>6000</v>
      </c>
    </row>
    <row r="12">
      <c r="A12" s="19" t="inlineStr">
        <is>
          <t>سعر الغلاف</t>
        </is>
      </c>
      <c r="B12" s="21" t="n">
        <v>220</v>
      </c>
    </row>
    <row r="13">
      <c r="A13" s="19" t="inlineStr">
        <is>
          <t>خصم الموزع</t>
        </is>
      </c>
      <c r="B13" s="22" t="n">
        <v>0.4</v>
      </c>
    </row>
    <row r="14">
      <c r="A14" s="19" t="inlineStr">
        <is>
          <t>نسبة النسخ غير المباعة</t>
        </is>
      </c>
      <c r="B14" s="22" t="n">
        <v>0.15</v>
      </c>
    </row>
    <row r="16">
      <c r="A16" s="18" t="inlineStr">
        <is>
          <t>النتائج</t>
        </is>
      </c>
      <c r="C16" s="23" t="inlineStr">
        <is>
          <t>النسبة</t>
        </is>
      </c>
    </row>
    <row r="17">
      <c r="A17" s="24" t="inlineStr">
        <is>
          <t>تكلفة طباعة النسخة</t>
        </is>
      </c>
      <c r="B17" s="25">
        <f>B5*B6+B7</f>
        <v/>
      </c>
    </row>
    <row r="18">
      <c r="A18" s="24" t="inlineStr">
        <is>
          <t>النسخ المباعة</t>
        </is>
      </c>
      <c r="B18" s="26">
        <f>B4*(1-B14)</f>
        <v/>
      </c>
    </row>
    <row r="19">
      <c r="A19" s="24" t="inlineStr">
        <is>
          <t>صافي إيراد النسخة</t>
        </is>
      </c>
      <c r="B19" s="25">
        <f>B12*(1-B13)</f>
        <v/>
      </c>
    </row>
    <row r="20">
      <c r="A20" s="24" t="inlineStr">
        <is>
          <t>الإيراد</t>
        </is>
      </c>
      <c r="B20" s="26">
        <f>B18*B19</f>
        <v/>
      </c>
    </row>
    <row r="21">
      <c r="A21" s="24" t="inlineStr">
        <is>
          <t>الطباعة</t>
        </is>
      </c>
      <c r="B21" s="26">
        <f>B4*B17</f>
        <v/>
      </c>
      <c r="C21" s="27">
        <f>IF($B$24=0,"",B21/$B$24)</f>
        <v/>
      </c>
    </row>
    <row r="22">
      <c r="A22" s="24" t="inlineStr">
        <is>
          <t>التدقيق والتصميم</t>
        </is>
      </c>
      <c r="B22" s="26">
        <f>B8+B9</f>
        <v/>
      </c>
      <c r="C22" s="27">
        <f>IF($B$24=0,"",B22/$B$24)</f>
        <v/>
      </c>
    </row>
    <row r="23">
      <c r="A23" s="24" t="inlineStr">
        <is>
          <t>الرسوم والتسويق</t>
        </is>
      </c>
      <c r="B23" s="26">
        <f>B10+B11</f>
        <v/>
      </c>
      <c r="C23" s="27">
        <f>IF($B$24=0,"",B23/$B$24)</f>
        <v/>
      </c>
    </row>
    <row r="24">
      <c r="A24" s="19" t="inlineStr">
        <is>
          <t>إجمالي التكلفة</t>
        </is>
      </c>
      <c r="B24" s="28">
        <f>SUM(B21:B23)</f>
        <v/>
      </c>
    </row>
    <row r="25">
      <c r="A25" s="19" t="inlineStr">
        <is>
          <t>صافي الربح</t>
        </is>
      </c>
      <c r="B25" s="28">
        <f>B20-B24</f>
        <v/>
      </c>
    </row>
    <row r="26">
      <c r="A26" s="24" t="inlineStr">
        <is>
          <t>هامش الربح</t>
        </is>
      </c>
      <c r="B26" s="27">
        <f>IF(B20=0,"",B25/B20)</f>
        <v/>
      </c>
    </row>
    <row r="27">
      <c r="A27" s="24" t="inlineStr">
        <is>
          <t>نسخ التعادل</t>
        </is>
      </c>
      <c r="B27" s="26">
        <f>IF(B19=0,"",B24/B19)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2026-11-01T20:11:48Z</dcterms:created>
  <dcterms:modified xmlns:dcterms="http://purl.org/dc/terms/" xmlns:xsi="http://www.w3.org/2001/XMLSchema-instance" xsi:type="dcterms:W3CDTF">2026-11-01T20:11:48Z</dcterms:modified>
</cp:coreProperties>
</file>