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فساتين" sheetId="3" state="visible" r:id="rId3"/>
  </sheets>
  <definedNames>
    <definedName name="_xlnm.Print_Area" localSheetId="2">'الفساتين'!$A$1:$M$31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أتيليه تأجير فساتين الزفاف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لأتيليهات تأجير الفساتين: لكل فستان سعر الشراء وعدد مرات التأجير وسعره وتكلفة التنظيف والإصلاح والعمر المتوقع وقيمة بيعه بعد الانتهاء، فيحسب الإيراد والإهلاك للتأجيرة وربح الفستان وعدد التأجيرات لاسترداد ثمنه، ثم صافي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سجّل كل فستان بسعر شرائه وعدد تأجيراته في السنة من دفتر الحجز، والعمر المتوقع حسب جودة الخامة.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اطلب تأمينًا مستردًا مع كل تأجير، ووثّق حالة الفستان. الموضة تتغير سريعًا فلا تعتمد على عمر طويل، وبيع الفستان مبكرًا قد يكون أفضل.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31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8" customWidth="1" min="3" max="3"/>
    <col width="9" customWidth="1" min="4" max="4"/>
    <col width="9" customWidth="1" min="5" max="5"/>
    <col width="8" customWidth="1" min="6" max="6"/>
    <col width="9" customWidth="1" min="7" max="7"/>
    <col width="12" customWidth="1" min="8" max="8"/>
    <col width="10" customWidth="1" min="9" max="9"/>
    <col width="10" customWidth="1" min="10" max="10"/>
    <col width="10" customWidth="1" min="11" max="11"/>
    <col width="12" customWidth="1" min="12" max="12"/>
    <col width="9" customWidth="1" min="13" max="13"/>
  </cols>
  <sheetData>
    <row r="1" ht="30" customHeight="1">
      <c r="A1" s="15" t="inlineStr">
        <is>
          <t>الأتيليه - سنة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الفستان</t>
        </is>
      </c>
      <c r="B4" s="18" t="inlineStr">
        <is>
          <t>سعر الشراء</t>
        </is>
      </c>
      <c r="C4" s="18" t="inlineStr">
        <is>
          <t>التأجيرات</t>
        </is>
      </c>
      <c r="D4" s="18" t="inlineStr">
        <is>
          <t>سعر التأجير</t>
        </is>
      </c>
      <c r="E4" s="18" t="inlineStr">
        <is>
          <t>تنظيف وإصلاح</t>
        </is>
      </c>
      <c r="F4" s="18" t="inlineStr">
        <is>
          <t>العمر</t>
        </is>
      </c>
      <c r="G4" s="18" t="inlineStr">
        <is>
          <t>قيمة البيع</t>
        </is>
      </c>
      <c r="H4" s="18" t="inlineStr">
        <is>
          <t>الإيراد</t>
        </is>
      </c>
      <c r="I4" s="18" t="inlineStr">
        <is>
          <t>التنظيف</t>
        </is>
      </c>
      <c r="J4" s="18" t="inlineStr">
        <is>
          <t>إهلاك التأجيرة</t>
        </is>
      </c>
      <c r="K4" s="18" t="inlineStr">
        <is>
          <t>الإهلاك</t>
        </is>
      </c>
      <c r="L4" s="18" t="inlineStr">
        <is>
          <t>الربح</t>
        </is>
      </c>
      <c r="M4" s="18" t="inlineStr">
        <is>
          <t>تأجيرات الاسترداد</t>
        </is>
      </c>
    </row>
    <row r="5">
      <c r="A5" s="19" t="inlineStr">
        <is>
          <t>فستان زفاف تل كلاسيك</t>
        </is>
      </c>
      <c r="B5" s="20" t="n">
        <v>42000</v>
      </c>
      <c r="C5" s="20" t="n">
        <v>14</v>
      </c>
      <c r="D5" s="20" t="n">
        <v>7000</v>
      </c>
      <c r="E5" s="20" t="n">
        <v>700</v>
      </c>
      <c r="F5" s="20" t="n">
        <v>25</v>
      </c>
      <c r="G5" s="20" t="n">
        <v>8000</v>
      </c>
      <c r="H5" s="21">
        <f>IF(A5="","",N(C5)*N(D5))</f>
        <v/>
      </c>
      <c r="I5" s="21">
        <f>IF(A5="","",N(C5)*N(E5))</f>
        <v/>
      </c>
      <c r="J5" s="21">
        <f>IF(OR(A5="",N(F5)=0),"",(N(B5)-N(G5))/F5)</f>
        <v/>
      </c>
      <c r="K5" s="21">
        <f>IF(OR(A5="",J5=""),"",N(C5)*J5)</f>
        <v/>
      </c>
      <c r="L5" s="21">
        <f>IF(OR(A5="",K5=""),"",H5-I5-K5)</f>
        <v/>
      </c>
      <c r="M5" s="22">
        <f>IF(OR(A5="",N(D5)-N(E5)&lt;=0),"",N(B5)/(N(D5)-N(E5)))</f>
        <v/>
      </c>
    </row>
    <row r="6">
      <c r="A6" s="19" t="inlineStr">
        <is>
          <t>فستان زفاف دانتيل</t>
        </is>
      </c>
      <c r="B6" s="20" t="n">
        <v>55000</v>
      </c>
      <c r="C6" s="20" t="n">
        <v>12</v>
      </c>
      <c r="D6" s="20" t="n">
        <v>9000</v>
      </c>
      <c r="E6" s="20" t="n">
        <v>800</v>
      </c>
      <c r="F6" s="20" t="n">
        <v>25</v>
      </c>
      <c r="G6" s="20" t="n">
        <v>12000</v>
      </c>
      <c r="H6" s="21">
        <f>IF(A6="","",N(C6)*N(D6))</f>
        <v/>
      </c>
      <c r="I6" s="21">
        <f>IF(A6="","",N(C6)*N(E6))</f>
        <v/>
      </c>
      <c r="J6" s="21">
        <f>IF(OR(A6="",N(F6)=0),"",(N(B6)-N(G6))/F6)</f>
        <v/>
      </c>
      <c r="K6" s="21">
        <f>IF(OR(A6="",J6=""),"",N(C6)*J6)</f>
        <v/>
      </c>
      <c r="L6" s="21">
        <f>IF(OR(A6="",K6=""),"",H6-I6-K6)</f>
        <v/>
      </c>
      <c r="M6" s="22">
        <f>IF(OR(A6="",N(D6)-N(E6)&lt;=0),"",N(B6)/(N(D6)-N(E6)))</f>
        <v/>
      </c>
    </row>
    <row r="7">
      <c r="A7" s="19" t="inlineStr">
        <is>
          <t>فستان زفاف تركي</t>
        </is>
      </c>
      <c r="B7" s="20" t="n">
        <v>70000</v>
      </c>
      <c r="C7" s="20" t="n">
        <v>10</v>
      </c>
      <c r="D7" s="20" t="n">
        <v>11000</v>
      </c>
      <c r="E7" s="20" t="n">
        <v>900</v>
      </c>
      <c r="F7" s="20" t="n">
        <v>25</v>
      </c>
      <c r="G7" s="20" t="n">
        <v>15000</v>
      </c>
      <c r="H7" s="21">
        <f>IF(A7="","",N(C7)*N(D7))</f>
        <v/>
      </c>
      <c r="I7" s="21">
        <f>IF(A7="","",N(C7)*N(E7))</f>
        <v/>
      </c>
      <c r="J7" s="21">
        <f>IF(OR(A7="",N(F7)=0),"",(N(B7)-N(G7))/F7)</f>
        <v/>
      </c>
      <c r="K7" s="21">
        <f>IF(OR(A7="",J7=""),"",N(C7)*J7)</f>
        <v/>
      </c>
      <c r="L7" s="21">
        <f>IF(OR(A7="",K7=""),"",H7-I7-K7)</f>
        <v/>
      </c>
      <c r="M7" s="22">
        <f>IF(OR(A7="",N(D7)-N(E7)&lt;=0),"",N(B7)/(N(D7)-N(E7)))</f>
        <v/>
      </c>
    </row>
    <row r="8">
      <c r="A8" s="19" t="inlineStr">
        <is>
          <t>فستان خطوبة</t>
        </is>
      </c>
      <c r="B8" s="20" t="n">
        <v>18000</v>
      </c>
      <c r="C8" s="20" t="n">
        <v>16</v>
      </c>
      <c r="D8" s="20" t="n">
        <v>3000</v>
      </c>
      <c r="E8" s="20" t="n">
        <v>350</v>
      </c>
      <c r="F8" s="20" t="n">
        <v>25</v>
      </c>
      <c r="G8" s="20" t="n">
        <v>3000</v>
      </c>
      <c r="H8" s="21">
        <f>IF(A8="","",N(C8)*N(D8))</f>
        <v/>
      </c>
      <c r="I8" s="21">
        <f>IF(A8="","",N(C8)*N(E8))</f>
        <v/>
      </c>
      <c r="J8" s="21">
        <f>IF(OR(A8="",N(F8)=0),"",(N(B8)-N(G8))/F8)</f>
        <v/>
      </c>
      <c r="K8" s="21">
        <f>IF(OR(A8="",J8=""),"",N(C8)*J8)</f>
        <v/>
      </c>
      <c r="L8" s="21">
        <f>IF(OR(A8="",K8=""),"",H8-I8-K8)</f>
        <v/>
      </c>
      <c r="M8" s="22">
        <f>IF(OR(A8="",N(D8)-N(E8)&lt;=0),"",N(B8)/(N(D8)-N(E8)))</f>
        <v/>
      </c>
    </row>
    <row r="9">
      <c r="A9" s="19" t="inlineStr">
        <is>
          <t>فستان سواريه</t>
        </is>
      </c>
      <c r="B9" s="20" t="n">
        <v>12000</v>
      </c>
      <c r="C9" s="20" t="n">
        <v>20</v>
      </c>
      <c r="D9" s="20" t="n">
        <v>1800</v>
      </c>
      <c r="E9" s="20" t="n">
        <v>250</v>
      </c>
      <c r="F9" s="20" t="n">
        <v>25</v>
      </c>
      <c r="G9" s="20" t="n">
        <v>2000</v>
      </c>
      <c r="H9" s="21">
        <f>IF(A9="","",N(C9)*N(D9))</f>
        <v/>
      </c>
      <c r="I9" s="21">
        <f>IF(A9="","",N(C9)*N(E9))</f>
        <v/>
      </c>
      <c r="J9" s="21">
        <f>IF(OR(A9="",N(F9)=0),"",(N(B9)-N(G9))/F9)</f>
        <v/>
      </c>
      <c r="K9" s="21">
        <f>IF(OR(A9="",J9=""),"",N(C9)*J9)</f>
        <v/>
      </c>
      <c r="L9" s="21">
        <f>IF(OR(A9="",K9=""),"",H9-I9-K9)</f>
        <v/>
      </c>
      <c r="M9" s="22">
        <f>IF(OR(A9="",N(D9)-N(E9)&lt;=0),"",N(B9)/(N(D9)-N(E9)))</f>
        <v/>
      </c>
    </row>
    <row r="10">
      <c r="A10" s="19" t="inlineStr">
        <is>
          <t>طرحة وإكسسوار طقم</t>
        </is>
      </c>
      <c r="B10" s="20" t="n">
        <v>5000</v>
      </c>
      <c r="C10" s="20" t="n">
        <v>25</v>
      </c>
      <c r="D10" s="20" t="n">
        <v>700</v>
      </c>
      <c r="E10" s="20" t="n">
        <v>80</v>
      </c>
      <c r="F10" s="20" t="n">
        <v>30</v>
      </c>
      <c r="G10" s="20" t="n">
        <v>500</v>
      </c>
      <c r="H10" s="21">
        <f>IF(A10="","",N(C10)*N(D10))</f>
        <v/>
      </c>
      <c r="I10" s="21">
        <f>IF(A10="","",N(C10)*N(E10))</f>
        <v/>
      </c>
      <c r="J10" s="21">
        <f>IF(OR(A10="",N(F10)=0),"",(N(B10)-N(G10))/F10)</f>
        <v/>
      </c>
      <c r="K10" s="21">
        <f>IF(OR(A10="",J10=""),"",N(C10)*J10)</f>
        <v/>
      </c>
      <c r="L10" s="21">
        <f>IF(OR(A10="",K10=""),"",H10-I10-K10)</f>
        <v/>
      </c>
      <c r="M10" s="22">
        <f>IF(OR(A10="",N(D10)-N(E10)&lt;=0),"",N(B10)/(N(D10)-N(E10)))</f>
        <v/>
      </c>
    </row>
    <row r="11">
      <c r="A11" s="19" t="n"/>
      <c r="B11" s="20" t="n"/>
      <c r="C11" s="20" t="n"/>
      <c r="D11" s="20" t="n"/>
      <c r="E11" s="20" t="n"/>
      <c r="F11" s="20" t="n"/>
      <c r="G11" s="20" t="n"/>
      <c r="H11" s="21">
        <f>IF(A11="","",N(C11)*N(D11))</f>
        <v/>
      </c>
      <c r="I11" s="21">
        <f>IF(A11="","",N(C11)*N(E11))</f>
        <v/>
      </c>
      <c r="J11" s="21">
        <f>IF(OR(A11="",N(F11)=0),"",(N(B11)-N(G11))/F11)</f>
        <v/>
      </c>
      <c r="K11" s="21">
        <f>IF(OR(A11="",J11=""),"",N(C11)*J11)</f>
        <v/>
      </c>
      <c r="L11" s="21">
        <f>IF(OR(A11="",K11=""),"",H11-I11-K11)</f>
        <v/>
      </c>
      <c r="M11" s="22">
        <f>IF(OR(A11="",N(D11)-N(E11)&lt;=0),"",N(B11)/(N(D11)-N(E11)))</f>
        <v/>
      </c>
    </row>
    <row r="12">
      <c r="A12" s="19" t="n"/>
      <c r="B12" s="20" t="n"/>
      <c r="C12" s="20" t="n"/>
      <c r="D12" s="20" t="n"/>
      <c r="E12" s="20" t="n"/>
      <c r="F12" s="20" t="n"/>
      <c r="G12" s="20" t="n"/>
      <c r="H12" s="21">
        <f>IF(A12="","",N(C12)*N(D12))</f>
        <v/>
      </c>
      <c r="I12" s="21">
        <f>IF(A12="","",N(C12)*N(E12))</f>
        <v/>
      </c>
      <c r="J12" s="21">
        <f>IF(OR(A12="",N(F12)=0),"",(N(B12)-N(G12))/F12)</f>
        <v/>
      </c>
      <c r="K12" s="21">
        <f>IF(OR(A12="",J12=""),"",N(C12)*J12)</f>
        <v/>
      </c>
      <c r="L12" s="21">
        <f>IF(OR(A12="",K12=""),"",H12-I12-K12)</f>
        <v/>
      </c>
      <c r="M12" s="22">
        <f>IF(OR(A12="",N(D12)-N(E12)&lt;=0),"",N(B12)/(N(D12)-N(E12)))</f>
        <v/>
      </c>
    </row>
    <row r="13">
      <c r="A13" s="19" t="n"/>
      <c r="B13" s="20" t="n"/>
      <c r="C13" s="20" t="n"/>
      <c r="D13" s="20" t="n"/>
      <c r="E13" s="20" t="n"/>
      <c r="F13" s="20" t="n"/>
      <c r="G13" s="20" t="n"/>
      <c r="H13" s="21">
        <f>IF(A13="","",N(C13)*N(D13))</f>
        <v/>
      </c>
      <c r="I13" s="21">
        <f>IF(A13="","",N(C13)*N(E13))</f>
        <v/>
      </c>
      <c r="J13" s="21">
        <f>IF(OR(A13="",N(F13)=0),"",(N(B13)-N(G13))/F13)</f>
        <v/>
      </c>
      <c r="K13" s="21">
        <f>IF(OR(A13="",J13=""),"",N(C13)*J13)</f>
        <v/>
      </c>
      <c r="L13" s="21">
        <f>IF(OR(A13="",K13=""),"",H13-I13-K13)</f>
        <v/>
      </c>
      <c r="M13" s="22">
        <f>IF(OR(A13="",N(D13)-N(E13)&lt;=0),"",N(B13)/(N(D13)-N(E13)))</f>
        <v/>
      </c>
    </row>
    <row r="14">
      <c r="A14" s="19" t="n"/>
      <c r="B14" s="20" t="n"/>
      <c r="C14" s="20" t="n"/>
      <c r="D14" s="20" t="n"/>
      <c r="E14" s="20" t="n"/>
      <c r="F14" s="20" t="n"/>
      <c r="G14" s="20" t="n"/>
      <c r="H14" s="21">
        <f>IF(A14="","",N(C14)*N(D14))</f>
        <v/>
      </c>
      <c r="I14" s="21">
        <f>IF(A14="","",N(C14)*N(E14))</f>
        <v/>
      </c>
      <c r="J14" s="21">
        <f>IF(OR(A14="",N(F14)=0),"",(N(B14)-N(G14))/F14)</f>
        <v/>
      </c>
      <c r="K14" s="21">
        <f>IF(OR(A14="",J14=""),"",N(C14)*J14)</f>
        <v/>
      </c>
      <c r="L14" s="21">
        <f>IF(OR(A14="",K14=""),"",H14-I14-K14)</f>
        <v/>
      </c>
      <c r="M14" s="22">
        <f>IF(OR(A14="",N(D14)-N(E14)&lt;=0),"",N(B14)/(N(D14)-N(E14)))</f>
        <v/>
      </c>
    </row>
    <row r="15">
      <c r="A15" s="19" t="n"/>
      <c r="B15" s="20" t="n"/>
      <c r="C15" s="20" t="n"/>
      <c r="D15" s="20" t="n"/>
      <c r="E15" s="20" t="n"/>
      <c r="F15" s="20" t="n"/>
      <c r="G15" s="20" t="n"/>
      <c r="H15" s="21">
        <f>IF(A15="","",N(C15)*N(D15))</f>
        <v/>
      </c>
      <c r="I15" s="21">
        <f>IF(A15="","",N(C15)*N(E15))</f>
        <v/>
      </c>
      <c r="J15" s="21">
        <f>IF(OR(A15="",N(F15)=0),"",(N(B15)-N(G15))/F15)</f>
        <v/>
      </c>
      <c r="K15" s="21">
        <f>IF(OR(A15="",J15=""),"",N(C15)*J15)</f>
        <v/>
      </c>
      <c r="L15" s="21">
        <f>IF(OR(A15="",K15=""),"",H15-I15-K15)</f>
        <v/>
      </c>
      <c r="M15" s="22">
        <f>IF(OR(A15="",N(D15)-N(E15)&lt;=0),"",N(B15)/(N(D15)-N(E15)))</f>
        <v/>
      </c>
    </row>
    <row r="16">
      <c r="A16" s="19" t="n"/>
      <c r="B16" s="20" t="n"/>
      <c r="C16" s="20" t="n"/>
      <c r="D16" s="20" t="n"/>
      <c r="E16" s="20" t="n"/>
      <c r="F16" s="20" t="n"/>
      <c r="G16" s="20" t="n"/>
      <c r="H16" s="21">
        <f>IF(A16="","",N(C16)*N(D16))</f>
        <v/>
      </c>
      <c r="I16" s="21">
        <f>IF(A16="","",N(C16)*N(E16))</f>
        <v/>
      </c>
      <c r="J16" s="21">
        <f>IF(OR(A16="",N(F16)=0),"",(N(B16)-N(G16))/F16)</f>
        <v/>
      </c>
      <c r="K16" s="21">
        <f>IF(OR(A16="",J16=""),"",N(C16)*J16)</f>
        <v/>
      </c>
      <c r="L16" s="21">
        <f>IF(OR(A16="",K16=""),"",H16-I16-K16)</f>
        <v/>
      </c>
      <c r="M16" s="22">
        <f>IF(OR(A16="",N(D16)-N(E16)&lt;=0),"",N(B16)/(N(D16)-N(E16)))</f>
        <v/>
      </c>
    </row>
    <row r="17">
      <c r="A17" s="19" t="n"/>
      <c r="B17" s="20" t="n"/>
      <c r="C17" s="20" t="n"/>
      <c r="D17" s="20" t="n"/>
      <c r="E17" s="20" t="n"/>
      <c r="F17" s="20" t="n"/>
      <c r="G17" s="20" t="n"/>
      <c r="H17" s="21">
        <f>IF(A17="","",N(C17)*N(D17))</f>
        <v/>
      </c>
      <c r="I17" s="21">
        <f>IF(A17="","",N(C17)*N(E17))</f>
        <v/>
      </c>
      <c r="J17" s="21">
        <f>IF(OR(A17="",N(F17)=0),"",(N(B17)-N(G17))/F17)</f>
        <v/>
      </c>
      <c r="K17" s="21">
        <f>IF(OR(A17="",J17=""),"",N(C17)*J17)</f>
        <v/>
      </c>
      <c r="L17" s="21">
        <f>IF(OR(A17="",K17=""),"",H17-I17-K17)</f>
        <v/>
      </c>
      <c r="M17" s="22">
        <f>IF(OR(A17="",N(D17)-N(E17)&lt;=0),"",N(B17)/(N(D17)-N(E17)))</f>
        <v/>
      </c>
    </row>
    <row r="18">
      <c r="A18" s="19" t="n"/>
      <c r="B18" s="20" t="n"/>
      <c r="C18" s="20" t="n"/>
      <c r="D18" s="20" t="n"/>
      <c r="E18" s="20" t="n"/>
      <c r="F18" s="20" t="n"/>
      <c r="G18" s="20" t="n"/>
      <c r="H18" s="21">
        <f>IF(A18="","",N(C18)*N(D18))</f>
        <v/>
      </c>
      <c r="I18" s="21">
        <f>IF(A18="","",N(C18)*N(E18))</f>
        <v/>
      </c>
      <c r="J18" s="21">
        <f>IF(OR(A18="",N(F18)=0),"",(N(B18)-N(G18))/F18)</f>
        <v/>
      </c>
      <c r="K18" s="21">
        <f>IF(OR(A18="",J18=""),"",N(C18)*J18)</f>
        <v/>
      </c>
      <c r="L18" s="21">
        <f>IF(OR(A18="",K18=""),"",H18-I18-K18)</f>
        <v/>
      </c>
      <c r="M18" s="22">
        <f>IF(OR(A18="",N(D18)-N(E18)&lt;=0),"",N(B18)/(N(D18)-N(E18)))</f>
        <v/>
      </c>
    </row>
    <row r="19">
      <c r="A19" s="19" t="n"/>
      <c r="B19" s="20" t="n"/>
      <c r="C19" s="20" t="n"/>
      <c r="D19" s="20" t="n"/>
      <c r="E19" s="20" t="n"/>
      <c r="F19" s="20" t="n"/>
      <c r="G19" s="20" t="n"/>
      <c r="H19" s="21">
        <f>IF(A19="","",N(C19)*N(D19))</f>
        <v/>
      </c>
      <c r="I19" s="21">
        <f>IF(A19="","",N(C19)*N(E19))</f>
        <v/>
      </c>
      <c r="J19" s="21">
        <f>IF(OR(A19="",N(F19)=0),"",(N(B19)-N(G19))/F19)</f>
        <v/>
      </c>
      <c r="K19" s="21">
        <f>IF(OR(A19="",J19=""),"",N(C19)*J19)</f>
        <v/>
      </c>
      <c r="L19" s="21">
        <f>IF(OR(A19="",K19=""),"",H19-I19-K19)</f>
        <v/>
      </c>
      <c r="M19" s="22">
        <f>IF(OR(A19="",N(D19)-N(E19)&lt;=0),"",N(B19)/(N(D19)-N(E19)))</f>
        <v/>
      </c>
    </row>
    <row r="20">
      <c r="A20" s="19" t="n"/>
      <c r="B20" s="20" t="n"/>
      <c r="C20" s="20" t="n"/>
      <c r="D20" s="20" t="n"/>
      <c r="E20" s="20" t="n"/>
      <c r="F20" s="20" t="n"/>
      <c r="G20" s="20" t="n"/>
      <c r="H20" s="21">
        <f>IF(A20="","",N(C20)*N(D20))</f>
        <v/>
      </c>
      <c r="I20" s="21">
        <f>IF(A20="","",N(C20)*N(E20))</f>
        <v/>
      </c>
      <c r="J20" s="21">
        <f>IF(OR(A20="",N(F20)=0),"",(N(B20)-N(G20))/F20)</f>
        <v/>
      </c>
      <c r="K20" s="21">
        <f>IF(OR(A20="",J20=""),"",N(C20)*J20)</f>
        <v/>
      </c>
      <c r="L20" s="21">
        <f>IF(OR(A20="",K20=""),"",H20-I20-K20)</f>
        <v/>
      </c>
      <c r="M20" s="22">
        <f>IF(OR(A20="",N(D20)-N(E20)&lt;=0),"",N(B20)/(N(D20)-N(E20)))</f>
        <v/>
      </c>
    </row>
    <row r="21">
      <c r="A21" s="19" t="n"/>
      <c r="B21" s="20" t="n"/>
      <c r="C21" s="20" t="n"/>
      <c r="D21" s="20" t="n"/>
      <c r="E21" s="20" t="n"/>
      <c r="F21" s="20" t="n"/>
      <c r="G21" s="20" t="n"/>
      <c r="H21" s="21">
        <f>IF(A21="","",N(C21)*N(D21))</f>
        <v/>
      </c>
      <c r="I21" s="21">
        <f>IF(A21="","",N(C21)*N(E21))</f>
        <v/>
      </c>
      <c r="J21" s="21">
        <f>IF(OR(A21="",N(F21)=0),"",(N(B21)-N(G21))/F21)</f>
        <v/>
      </c>
      <c r="K21" s="21">
        <f>IF(OR(A21="",J21=""),"",N(C21)*J21)</f>
        <v/>
      </c>
      <c r="L21" s="21">
        <f>IF(OR(A21="",K21=""),"",H21-I21-K21)</f>
        <v/>
      </c>
      <c r="M21" s="22">
        <f>IF(OR(A21="",N(D21)-N(E21)&lt;=0),"",N(B21)/(N(D21)-N(E21)))</f>
        <v/>
      </c>
    </row>
    <row r="22">
      <c r="A22" s="19" t="n"/>
      <c r="B22" s="20" t="n"/>
      <c r="C22" s="20" t="n"/>
      <c r="D22" s="20" t="n"/>
      <c r="E22" s="20" t="n"/>
      <c r="F22" s="20" t="n"/>
      <c r="G22" s="20" t="n"/>
      <c r="H22" s="21">
        <f>IF(A22="","",N(C22)*N(D22))</f>
        <v/>
      </c>
      <c r="I22" s="21">
        <f>IF(A22="","",N(C22)*N(E22))</f>
        <v/>
      </c>
      <c r="J22" s="21">
        <f>IF(OR(A22="",N(F22)=0),"",(N(B22)-N(G22))/F22)</f>
        <v/>
      </c>
      <c r="K22" s="21">
        <f>IF(OR(A22="",J22=""),"",N(C22)*J22)</f>
        <v/>
      </c>
      <c r="L22" s="21">
        <f>IF(OR(A22="",K22=""),"",H22-I22-K22)</f>
        <v/>
      </c>
      <c r="M22" s="22">
        <f>IF(OR(A22="",N(D22)-N(E22)&lt;=0),"",N(B22)/(N(D22)-N(E22)))</f>
        <v/>
      </c>
    </row>
    <row r="23">
      <c r="A23" s="19" t="n"/>
      <c r="B23" s="20" t="n"/>
      <c r="C23" s="20" t="n"/>
      <c r="D23" s="20" t="n"/>
      <c r="E23" s="20" t="n"/>
      <c r="F23" s="20" t="n"/>
      <c r="G23" s="20" t="n"/>
      <c r="H23" s="21">
        <f>IF(A23="","",N(C23)*N(D23))</f>
        <v/>
      </c>
      <c r="I23" s="21">
        <f>IF(A23="","",N(C23)*N(E23))</f>
        <v/>
      </c>
      <c r="J23" s="21">
        <f>IF(OR(A23="",N(F23)=0),"",(N(B23)-N(G23))/F23)</f>
        <v/>
      </c>
      <c r="K23" s="21">
        <f>IF(OR(A23="",J23=""),"",N(C23)*J23)</f>
        <v/>
      </c>
      <c r="L23" s="21">
        <f>IF(OR(A23="",K23=""),"",H23-I23-K23)</f>
        <v/>
      </c>
      <c r="M23" s="22">
        <f>IF(OR(A23="",N(D23)-N(E23)&lt;=0),"",N(B23)/(N(D23)-N(E23)))</f>
        <v/>
      </c>
    </row>
    <row r="24">
      <c r="A24" s="19" t="n"/>
      <c r="B24" s="20" t="n"/>
      <c r="C24" s="20" t="n"/>
      <c r="D24" s="20" t="n"/>
      <c r="E24" s="20" t="n"/>
      <c r="F24" s="20" t="n"/>
      <c r="G24" s="20" t="n"/>
      <c r="H24" s="21">
        <f>IF(A24="","",N(C24)*N(D24))</f>
        <v/>
      </c>
      <c r="I24" s="21">
        <f>IF(A24="","",N(C24)*N(E24))</f>
        <v/>
      </c>
      <c r="J24" s="21">
        <f>IF(OR(A24="",N(F24)=0),"",(N(B24)-N(G24))/F24)</f>
        <v/>
      </c>
      <c r="K24" s="21">
        <f>IF(OR(A24="",J24=""),"",N(C24)*J24)</f>
        <v/>
      </c>
      <c r="L24" s="21">
        <f>IF(OR(A24="",K24=""),"",H24-I24-K24)</f>
        <v/>
      </c>
      <c r="M24" s="22">
        <f>IF(OR(A24="",N(D24)-N(E24)&lt;=0),"",N(B24)/(N(D24)-N(E24)))</f>
        <v/>
      </c>
    </row>
    <row r="25">
      <c r="A25" s="23" t="inlineStr">
        <is>
          <t>الإجمالي</t>
        </is>
      </c>
      <c r="B25" s="24" t="n"/>
      <c r="C25" s="25">
        <f>SUM(C5:C24)</f>
        <v/>
      </c>
      <c r="D25" s="24" t="n"/>
      <c r="E25" s="24" t="n"/>
      <c r="F25" s="24" t="n"/>
      <c r="G25" s="24" t="n"/>
      <c r="H25" s="25">
        <f>SUM(H5:H24)</f>
        <v/>
      </c>
      <c r="I25" s="25">
        <f>SUM(I5:I24)</f>
        <v/>
      </c>
      <c r="J25" s="24" t="n"/>
      <c r="K25" s="25">
        <f>SUM(K5:K24)</f>
        <v/>
      </c>
      <c r="L25" s="25">
        <f>SUM(L5:L24)</f>
        <v/>
      </c>
      <c r="M25" s="24" t="n"/>
    </row>
    <row r="27">
      <c r="A27" s="26" t="inlineStr">
        <is>
          <t>الإيجار سنويًا</t>
        </is>
      </c>
      <c r="B27" s="20" t="n">
        <v>96000</v>
      </c>
    </row>
    <row r="28">
      <c r="A28" s="26" t="inlineStr">
        <is>
          <t>الرواتب سنويًا</t>
        </is>
      </c>
      <c r="B28" s="20" t="n">
        <v>72000</v>
      </c>
    </row>
    <row r="29">
      <c r="A29" s="27" t="inlineStr">
        <is>
          <t>ربح الفساتين</t>
        </is>
      </c>
      <c r="B29" s="21">
        <f>L25</f>
        <v/>
      </c>
    </row>
    <row r="30">
      <c r="A30" s="27" t="inlineStr">
        <is>
          <t>المصروفات الثابتة</t>
        </is>
      </c>
      <c r="B30" s="21">
        <f>SUM(B27:B28)</f>
        <v/>
      </c>
    </row>
    <row r="31">
      <c r="A31" s="26" t="inlineStr">
        <is>
          <t>صافي الربح</t>
        </is>
      </c>
      <c r="B31" s="28">
        <f>B29-B30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M2"/>
    <mergeCell ref="A1:M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2026-11-01T20:22:42Z</dcterms:created>
  <dcterms:modified xmlns:dcterms="http://purl.org/dc/terms/" xmlns:xsi="http://www.w3.org/2001/XMLSchema-instance" xsi:type="dcterms:W3CDTF">2026-11-01T20:22:42Z</dcterms:modified>
</cp:coreProperties>
</file>