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همية" sheetId="3" state="visible" r:id="rId3"/>
  </sheets>
  <definedNames>
    <definedName name="_xlnm.Print_Area" localSheetId="2">'الأهمية'!$A$1:$D$18</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6">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5" fillId="0" borderId="2" applyAlignment="1" pivotButton="0" quotePrefix="0" xfId="0">
      <alignment horizontal="right" vertical="center" wrapText="1"/>
    </xf>
    <xf numFmtId="164" fontId="14" fillId="3" borderId="2" applyAlignment="1" pivotButton="0" quotePrefix="0" xfId="0">
      <alignment horizontal="center" vertical="center"/>
    </xf>
    <xf numFmtId="0" fontId="10" fillId="0" borderId="2" applyAlignment="1" pivotButton="0" quotePrefix="0" xfId="0">
      <alignment horizontal="right" vertical="center" wrapText="1"/>
    </xf>
    <xf numFmtId="165" fontId="10" fillId="0" borderId="2" applyAlignment="1" pivotButton="0" quotePrefix="0" xfId="0">
      <alignment horizontal="center" vertical="center"/>
    </xf>
    <xf numFmtId="0"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الأهمية النسبية للمراجعة</t>
        </is>
      </c>
    </row>
    <row r="2" ht="4" customHeight="1">
      <c r="A2" s="9" t="n"/>
    </row>
    <row r="4" ht="22" customHeight="1">
      <c r="B4" s="10" t="inlineStr">
        <is>
          <t>فكرة القالب</t>
        </is>
      </c>
    </row>
    <row r="5" ht="50" customHeight="1">
      <c r="A5" s="11" t="inlineStr">
        <is>
          <t>•</t>
        </is>
      </c>
      <c r="B5" s="12" t="inlineStr">
        <is>
          <t>للمراجعين: يحسب الأهمية النسبية من أكثر من أساس (الربح قبل الضريبة، الإيرادات، الأصول، حقوق الملكية)، ثم الأهمية التنفيذية وحد الأخطاء التافهة، ويقارن الأخطاء غير المصححة بها وفق فكرة معيار المراجعة ISA 320 وISA 450.</t>
        </is>
      </c>
    </row>
    <row r="6" ht="22" customHeight="1">
      <c r="B6" s="10" t="inlineStr">
        <is>
          <t>خطوات الاستخدام</t>
        </is>
      </c>
    </row>
    <row r="7" ht="34" customHeight="1">
      <c r="A7" s="11" t="inlineStr">
        <is>
          <t>•</t>
        </is>
      </c>
      <c r="B7" s="12" t="inlineStr">
        <is>
          <t>اكتب مبالغ الأسس من مسودة القوائم والنسبة المناسبة لكل أساس، ثم اختر الأساس المعتمد من القائمة ونسبتي الأهمية التنفيذية والأخطاء التافهة.</t>
        </is>
      </c>
    </row>
    <row r="8" ht="22" customHeight="1">
      <c r="B8" s="10" t="inlineStr">
        <is>
          <t>ملاحظات</t>
        </is>
      </c>
    </row>
    <row r="9" ht="50" customHeight="1">
      <c r="A9" s="11" t="inlineStr">
        <is>
          <t>•</t>
        </is>
      </c>
      <c r="B9" s="12" t="inlineStr">
        <is>
          <t>النسب هنا ممارسات شائعة وليست نصوصًا ملزمة في المعايير؛ الاختيار تقدير مهني يوثق بأسبابه ويعتمد على طبيعة المنشأة ومستخدمي القوائم. راجع الأهمية عند تغير الأرقام الفعلية، وقيّم الأخطاء نوعيًا أيضًا لا بالمبلغ فقط.</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D18"/>
  <sheetViews>
    <sheetView showGridLines="0" rightToLeft="1" workbookViewId="0">
      <selection activeCell="A1" sqref="A1"/>
    </sheetView>
  </sheetViews>
  <sheetFormatPr baseColWidth="8" defaultRowHeight="15"/>
  <cols>
    <col width="36" customWidth="1" min="1" max="1"/>
    <col width="18" customWidth="1" min="2" max="2"/>
    <col width="10" customWidth="1" min="3" max="3"/>
    <col width="16" customWidth="1" min="4" max="4"/>
  </cols>
  <sheetData>
    <row r="1" ht="30" customHeight="1">
      <c r="A1" s="15" t="inlineStr">
        <is>
          <t>الأهمية النسبية - السنة المنتهية 31/12/2025</t>
        </is>
      </c>
      <c r="B1" s="16" t="n"/>
      <c r="C1" s="16" t="n"/>
      <c r="D1" s="16" t="n"/>
    </row>
    <row r="2" ht="30" customHeight="1">
      <c r="A2" s="17" t="inlineStr">
        <is>
          <t>الخلايا الصفراء للإدخال.</t>
        </is>
      </c>
    </row>
    <row r="4" ht="30" customHeight="1">
      <c r="A4" s="18" t="inlineStr">
        <is>
          <t>الأساس</t>
        </is>
      </c>
      <c r="B4" s="18" t="inlineStr">
        <is>
          <t>المبلغ</t>
        </is>
      </c>
      <c r="C4" s="18" t="inlineStr">
        <is>
          <t>النسبة</t>
        </is>
      </c>
      <c r="D4" s="18" t="inlineStr">
        <is>
          <t>الأهمية</t>
        </is>
      </c>
    </row>
    <row r="5">
      <c r="A5" s="19" t="inlineStr">
        <is>
          <t>الربح قبل الضريبة</t>
        </is>
      </c>
      <c r="B5" s="20" t="n">
        <v>18400000</v>
      </c>
      <c r="C5" s="21" t="n">
        <v>0.05</v>
      </c>
      <c r="D5" s="22">
        <f>N(B5)*N(C5)</f>
        <v/>
      </c>
    </row>
    <row r="6">
      <c r="A6" s="19" t="inlineStr">
        <is>
          <t>الإيرادات</t>
        </is>
      </c>
      <c r="B6" s="20" t="n">
        <v>240000000</v>
      </c>
      <c r="C6" s="21" t="n">
        <v>0.01</v>
      </c>
      <c r="D6" s="22">
        <f>N(B6)*N(C6)</f>
        <v/>
      </c>
    </row>
    <row r="7">
      <c r="A7" s="19" t="inlineStr">
        <is>
          <t>إجمالي الأصول</t>
        </is>
      </c>
      <c r="B7" s="20" t="n">
        <v>165000000</v>
      </c>
      <c r="C7" s="21" t="n">
        <v>0.01</v>
      </c>
      <c r="D7" s="22">
        <f>N(B7)*N(C7)</f>
        <v/>
      </c>
    </row>
    <row r="8">
      <c r="A8" s="19" t="inlineStr">
        <is>
          <t>حقوق الملكية</t>
        </is>
      </c>
      <c r="B8" s="20" t="n">
        <v>72000000</v>
      </c>
      <c r="C8" s="21" t="n">
        <v>0.02</v>
      </c>
      <c r="D8" s="22">
        <f>N(B8)*N(C8)</f>
        <v/>
      </c>
    </row>
    <row r="10">
      <c r="A10" s="23" t="inlineStr">
        <is>
          <t>الأساس المعتمد</t>
        </is>
      </c>
      <c r="B10" s="19" t="inlineStr">
        <is>
          <t>الربح قبل الضريبة</t>
        </is>
      </c>
    </row>
    <row r="11">
      <c r="A11" s="23" t="inlineStr">
        <is>
          <t>نسبة الأهمية التنفيذية</t>
        </is>
      </c>
      <c r="B11" s="21" t="n">
        <v>0.75</v>
      </c>
    </row>
    <row r="12">
      <c r="A12" s="23" t="inlineStr">
        <is>
          <t>نسبة الأخطاء التافهة</t>
        </is>
      </c>
      <c r="B12" s="21" t="n">
        <v>0.05</v>
      </c>
    </row>
    <row r="13">
      <c r="A13" s="23" t="inlineStr">
        <is>
          <t>الأخطاء غير المصححة</t>
        </is>
      </c>
      <c r="B13" s="20" t="n">
        <v>410000</v>
      </c>
    </row>
    <row r="14">
      <c r="A14" s="23" t="inlineStr">
        <is>
          <t>الأهمية النسبية</t>
        </is>
      </c>
      <c r="B14" s="24">
        <f>IFERROR(VLOOKUP(B10,A5:D8,4,0),0)</f>
        <v/>
      </c>
    </row>
    <row r="15">
      <c r="A15" s="25" t="inlineStr">
        <is>
          <t>الأهمية التنفيذية</t>
        </is>
      </c>
      <c r="B15" s="22">
        <f>B14*B11</f>
        <v/>
      </c>
    </row>
    <row r="16">
      <c r="A16" s="25" t="inlineStr">
        <is>
          <t>حد الأخطاء التافهة</t>
        </is>
      </c>
      <c r="B16" s="22">
        <f>B14*B12</f>
        <v/>
      </c>
    </row>
    <row r="17">
      <c r="A17" s="25" t="inlineStr">
        <is>
          <t>الأخطاء إلى الأهمية</t>
        </is>
      </c>
      <c r="B17" s="26">
        <f>IF(B14=0,"",B13/B14)</f>
        <v/>
      </c>
    </row>
    <row r="18">
      <c r="A18" s="25" t="inlineStr">
        <is>
          <t>التقييم الكمي</t>
        </is>
      </c>
      <c r="B18" s="27">
        <f>IF(B13&gt;=B14,"جوهرية: تحتاج تعديلًا",IF(B13&gt;=B15,"قيّم إجراءات إضافية","أقل من الأهمية التنفيذية"))</f>
        <v/>
      </c>
    </row>
  </sheetData>
  <sheetProtection selectLockedCells="0" selectUnlockedCells="0" sheet="1" objects="0" insertRows="1" insertHyperlinks="1" autoFilter="0" scenarios="0" formatColumns="0" deleteColumns="1" insertColumns="1" pivotTables="1" deleteRows="1" formatCells="0" formatRows="0" sort="0"/>
  <mergeCells count="2">
    <mergeCell ref="A1:D1"/>
    <mergeCell ref="A2:D2"/>
  </mergeCells>
  <dataValidations count="1">
    <dataValidation sqref="B10" showDropDown="0" showInputMessage="0" showErrorMessage="0" allowBlank="1" type="list">
      <formula1>"الربح قبل الضريبة,الإيرادات,إجمالي الأصول,حقوق الملكية"</formula1>
    </dataValidation>
  </dataValidation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2026-11-02T09:30:25Z</dcterms:created>
  <dcterms:modified xmlns:dcterms="http://purl.org/dc/terms/" xmlns:xsi="http://www.w3.org/2001/XMLSchema-instance" xsi:type="dcterms:W3CDTF">2026-11-02T09:30:25Z</dcterms:modified>
</cp:coreProperties>
</file>