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حركة" sheetId="3" state="visible" r:id="rId3"/>
  </sheets>
  <definedNames>
    <definedName name="_xlnm.Print_Area" localSheetId="2">'الحركة'!$A$1:$J$20</definedName>
  </definedNames>
  <calcPr calcId="124519" fullCalcOnLoad="1"/>
</workbook>
</file>

<file path=xl/styles.xml><?xml version="1.0" encoding="utf-8"?>
<styleSheet xmlns="http://schemas.openxmlformats.org/spreadsheetml/2006/main">
  <numFmts count="1">
    <numFmt numFmtId="164" formatCode="#,##0;[Red]-#,##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1"/>
    </font>
    <font>
      <name val="Arial"/>
      <b val="1"/>
      <color rgb="00000000"/>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4">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24">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4" fontId="10" fillId="4" borderId="2" applyAlignment="1" applyProtection="1" pivotButton="0" quotePrefix="0" xfId="0">
      <alignment horizontal="center" vertical="center"/>
      <protection locked="0" hidden="0"/>
    </xf>
    <xf numFmtId="164" fontId="10" fillId="0" borderId="2" applyAlignment="1" pivotButton="0" quotePrefix="0" xfId="0">
      <alignment horizontal="center" vertical="center"/>
    </xf>
    <xf numFmtId="0" fontId="16" fillId="5" borderId="3" applyAlignment="1" pivotButton="0" quotePrefix="0" xfId="0">
      <alignment horizontal="right" vertical="center" wrapText="1"/>
    </xf>
    <xf numFmtId="164" fontId="16" fillId="5" borderId="3" applyAlignment="1" pivotButton="0" quotePrefix="0" xfId="0">
      <alignment horizontal="center" vertical="center"/>
    </xf>
  </cellXfs>
  <cellStyles count="1">
    <cellStyle name="Normal" xfId="0" builtinId="0" hidden="0"/>
  </cellStyles>
  <dxfs count="1">
    <dxf>
      <font>
        <name val="Arial"/>
        <b val="1"/>
        <color rgb="009C0006"/>
      </font>
      <fill>
        <patternFill patternType="solid">
          <f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حركة المخصصات وفق IAS 37</t>
        </is>
      </c>
    </row>
    <row r="2" ht="4" customHeight="1">
      <c r="A2" s="9" t="n"/>
    </row>
    <row r="4" ht="22" customHeight="1">
      <c r="B4" s="10" t="inlineStr">
        <is>
          <t>فكرة القالب</t>
        </is>
      </c>
    </row>
    <row r="5" ht="34" customHeight="1">
      <c r="A5" s="11" t="inlineStr">
        <is>
          <t>•</t>
        </is>
      </c>
      <c r="B5" s="12" t="inlineStr">
        <is>
          <t>لإعداد إيضاح المخصصات: لكل فئة الرصيد الافتتاحي والمكون والمستخدم والمردود وخصم القيمة الحالية والجزء المتداول، فتحسب الرصيد الختامي وغير المتداول وأثر قائمة الدخل.</t>
        </is>
      </c>
    </row>
    <row r="6" ht="22" customHeight="1">
      <c r="B6" s="10" t="inlineStr">
        <is>
          <t>خطوات الاستخدام</t>
        </is>
      </c>
    </row>
    <row r="7" ht="18" customHeight="1">
      <c r="A7" s="11" t="inlineStr">
        <is>
          <t>•</t>
        </is>
      </c>
      <c r="B7" s="12" t="inlineStr">
        <is>
          <t>اكتب كل فئة وحركتها في السنة من دفتر المخصصات، وحدد المتوقع سداده خلال 12 شهرًا.</t>
        </is>
      </c>
    </row>
    <row r="8" ht="22" customHeight="1">
      <c r="B8" s="10" t="inlineStr">
        <is>
          <t>ملاحظات</t>
        </is>
      </c>
    </row>
    <row r="9" ht="50" customHeight="1">
      <c r="A9" s="11" t="inlineStr">
        <is>
          <t>•</t>
        </is>
      </c>
      <c r="B9" s="12" t="inlineStr">
        <is>
          <t>يُثبت المخصص عند وجود التزام حالي من حدث سابق مع احتمال خروج موارد وإمكان تقدير موثوق. لا تجمع مخصصات عامة بلا التزام. الالتزام المحتمل يُفصح عنه ولا يُثبت. استخدم المخصص فقط للغرض الذي كُوّن له.</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J20"/>
  <sheetViews>
    <sheetView showGridLines="0" rightToLeft="1"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2" customWidth="1" min="2" max="2"/>
    <col width="11" customWidth="1" min="3" max="3"/>
    <col width="11" customWidth="1" min="4" max="4"/>
    <col width="10" customWidth="1" min="5" max="5"/>
    <col width="10" customWidth="1" min="6" max="6"/>
    <col width="12" customWidth="1" min="7" max="7"/>
    <col width="10" customWidth="1" min="8" max="8"/>
    <col width="11" customWidth="1" min="9" max="9"/>
    <col width="11" customWidth="1" min="10" max="10"/>
  </cols>
  <sheetData>
    <row r="1" ht="30" customHeight="1">
      <c r="A1" s="15" t="inlineStr">
        <is>
          <t>حركة المخصصات - 2025</t>
        </is>
      </c>
      <c r="B1" s="16" t="n"/>
      <c r="C1" s="16" t="n"/>
      <c r="D1" s="16" t="n"/>
      <c r="E1" s="16" t="n"/>
      <c r="F1" s="16" t="n"/>
      <c r="G1" s="16" t="n"/>
      <c r="H1" s="16" t="n"/>
      <c r="I1" s="16" t="n"/>
      <c r="J1" s="16" t="n"/>
    </row>
    <row r="2" ht="30" customHeight="1">
      <c r="A2" s="17" t="inlineStr">
        <is>
          <t>الخلايا الصفراء للإدخال.</t>
        </is>
      </c>
    </row>
    <row r="4" ht="36" customHeight="1">
      <c r="A4" s="18" t="inlineStr">
        <is>
          <t>الفئة</t>
        </is>
      </c>
      <c r="B4" s="18" t="inlineStr">
        <is>
          <t>أول المدة</t>
        </is>
      </c>
      <c r="C4" s="18" t="inlineStr">
        <is>
          <t>المكون</t>
        </is>
      </c>
      <c r="D4" s="18" t="inlineStr">
        <is>
          <t>المستخدم</t>
        </is>
      </c>
      <c r="E4" s="18" t="inlineStr">
        <is>
          <t>المردود</t>
        </is>
      </c>
      <c r="F4" s="18" t="inlineStr">
        <is>
          <t>خصم القيمة</t>
        </is>
      </c>
      <c r="G4" s="18" t="inlineStr">
        <is>
          <t>آخر المدة</t>
        </is>
      </c>
      <c r="H4" s="18" t="inlineStr">
        <is>
          <t>متداول</t>
        </is>
      </c>
      <c r="I4" s="18" t="inlineStr">
        <is>
          <t>غير متداول</t>
        </is>
      </c>
      <c r="J4" s="18" t="inlineStr">
        <is>
          <t>أثر الدخل</t>
        </is>
      </c>
    </row>
    <row r="5">
      <c r="A5" s="19" t="inlineStr">
        <is>
          <t>ضمان منتجات</t>
        </is>
      </c>
      <c r="B5" s="20" t="n">
        <v>850000</v>
      </c>
      <c r="C5" s="20" t="n">
        <v>620000</v>
      </c>
      <c r="D5" s="20" t="n">
        <v>540000</v>
      </c>
      <c r="E5" s="20" t="n">
        <v>0</v>
      </c>
      <c r="F5" s="20" t="n">
        <v>0</v>
      </c>
      <c r="G5" s="21">
        <f>IF(A5="","",N(B5)+N(C5)-N(D5)-N(E5)+N(F5))</f>
        <v/>
      </c>
      <c r="H5" s="20" t="n">
        <v>430000</v>
      </c>
      <c r="I5" s="21">
        <f>IF(A5="","",G5-N(H5))</f>
        <v/>
      </c>
      <c r="J5" s="21">
        <f>IF(A5="","",N(C5)-N(E5)+N(F5))</f>
        <v/>
      </c>
    </row>
    <row r="6">
      <c r="A6" s="19" t="inlineStr">
        <is>
          <t>قضايا عمالية وتجارية</t>
        </is>
      </c>
      <c r="B6" s="20" t="n">
        <v>1200000</v>
      </c>
      <c r="C6" s="20" t="n">
        <v>300000</v>
      </c>
      <c r="D6" s="20" t="n">
        <v>150000</v>
      </c>
      <c r="E6" s="20" t="n">
        <v>250000</v>
      </c>
      <c r="F6" s="20" t="n">
        <v>0</v>
      </c>
      <c r="G6" s="21">
        <f>IF(A6="","",N(B6)+N(C6)-N(D6)-N(E6)+N(F6))</f>
        <v/>
      </c>
      <c r="H6" s="20" t="n">
        <v>600000</v>
      </c>
      <c r="I6" s="21">
        <f>IF(A6="","",G6-N(H6))</f>
        <v/>
      </c>
      <c r="J6" s="21">
        <f>IF(A6="","",N(C6)-N(E6)+N(F6))</f>
        <v/>
      </c>
    </row>
    <row r="7">
      <c r="A7" s="19" t="inlineStr">
        <is>
          <t>إعادة هيكلة</t>
        </is>
      </c>
      <c r="B7" s="20" t="n">
        <v>0</v>
      </c>
      <c r="C7" s="20" t="n">
        <v>900000</v>
      </c>
      <c r="D7" s="20" t="n">
        <v>200000</v>
      </c>
      <c r="E7" s="20" t="n">
        <v>0</v>
      </c>
      <c r="F7" s="20" t="n">
        <v>0</v>
      </c>
      <c r="G7" s="21">
        <f>IF(A7="","",N(B7)+N(C7)-N(D7)-N(E7)+N(F7))</f>
        <v/>
      </c>
      <c r="H7" s="20" t="n">
        <v>700000</v>
      </c>
      <c r="I7" s="21">
        <f>IF(A7="","",G7-N(H7))</f>
        <v/>
      </c>
      <c r="J7" s="21">
        <f>IF(A7="","",N(C7)-N(E7)+N(F7))</f>
        <v/>
      </c>
    </row>
    <row r="8">
      <c r="A8" s="19" t="inlineStr">
        <is>
          <t>إزالة وتفكيك أصول</t>
        </is>
      </c>
      <c r="B8" s="20" t="n">
        <v>1500000</v>
      </c>
      <c r="C8" s="20" t="n">
        <v>0</v>
      </c>
      <c r="D8" s="20" t="n">
        <v>0</v>
      </c>
      <c r="E8" s="20" t="n">
        <v>0</v>
      </c>
      <c r="F8" s="20" t="n">
        <v>135000</v>
      </c>
      <c r="G8" s="21">
        <f>IF(A8="","",N(B8)+N(C8)-N(D8)-N(E8)+N(F8))</f>
        <v/>
      </c>
      <c r="H8" s="20" t="n">
        <v>0</v>
      </c>
      <c r="I8" s="21">
        <f>IF(A8="","",G8-N(H8))</f>
        <v/>
      </c>
      <c r="J8" s="21">
        <f>IF(A8="","",N(C8)-N(E8)+N(F8))</f>
        <v/>
      </c>
    </row>
    <row r="9">
      <c r="A9" s="19" t="inlineStr">
        <is>
          <t>عقود مثقلة بالالتزامات</t>
        </is>
      </c>
      <c r="B9" s="20" t="n">
        <v>180000</v>
      </c>
      <c r="C9" s="20" t="n">
        <v>90000</v>
      </c>
      <c r="D9" s="20" t="n">
        <v>60000</v>
      </c>
      <c r="E9" s="20" t="n">
        <v>0</v>
      </c>
      <c r="F9" s="20" t="n">
        <v>0</v>
      </c>
      <c r="G9" s="21">
        <f>IF(A9="","",N(B9)+N(C9)-N(D9)-N(E9)+N(F9))</f>
        <v/>
      </c>
      <c r="H9" s="20" t="n">
        <v>210000</v>
      </c>
      <c r="I9" s="21">
        <f>IF(A9="","",G9-N(H9))</f>
        <v/>
      </c>
      <c r="J9" s="21">
        <f>IF(A9="","",N(C9)-N(E9)+N(F9))</f>
        <v/>
      </c>
    </row>
    <row r="10">
      <c r="A10" s="19" t="n"/>
      <c r="B10" s="20" t="n"/>
      <c r="C10" s="20" t="n"/>
      <c r="D10" s="20" t="n"/>
      <c r="E10" s="20" t="n"/>
      <c r="F10" s="20" t="n"/>
      <c r="G10" s="21">
        <f>IF(A10="","",N(B10)+N(C10)-N(D10)-N(E10)+N(F10))</f>
        <v/>
      </c>
      <c r="H10" s="20" t="n"/>
      <c r="I10" s="21">
        <f>IF(A10="","",G10-N(H10))</f>
        <v/>
      </c>
      <c r="J10" s="21">
        <f>IF(A10="","",N(C10)-N(E10)+N(F10))</f>
        <v/>
      </c>
    </row>
    <row r="11">
      <c r="A11" s="19" t="n"/>
      <c r="B11" s="20" t="n"/>
      <c r="C11" s="20" t="n"/>
      <c r="D11" s="20" t="n"/>
      <c r="E11" s="20" t="n"/>
      <c r="F11" s="20" t="n"/>
      <c r="G11" s="21">
        <f>IF(A11="","",N(B11)+N(C11)-N(D11)-N(E11)+N(F11))</f>
        <v/>
      </c>
      <c r="H11" s="20" t="n"/>
      <c r="I11" s="21">
        <f>IF(A11="","",G11-N(H11))</f>
        <v/>
      </c>
      <c r="J11" s="21">
        <f>IF(A11="","",N(C11)-N(E11)+N(F11))</f>
        <v/>
      </c>
    </row>
    <row r="12">
      <c r="A12" s="19" t="n"/>
      <c r="B12" s="20" t="n"/>
      <c r="C12" s="20" t="n"/>
      <c r="D12" s="20" t="n"/>
      <c r="E12" s="20" t="n"/>
      <c r="F12" s="20" t="n"/>
      <c r="G12" s="21">
        <f>IF(A12="","",N(B12)+N(C12)-N(D12)-N(E12)+N(F12))</f>
        <v/>
      </c>
      <c r="H12" s="20" t="n"/>
      <c r="I12" s="21">
        <f>IF(A12="","",G12-N(H12))</f>
        <v/>
      </c>
      <c r="J12" s="21">
        <f>IF(A12="","",N(C12)-N(E12)+N(F12))</f>
        <v/>
      </c>
    </row>
    <row r="13">
      <c r="A13" s="19" t="n"/>
      <c r="B13" s="20" t="n"/>
      <c r="C13" s="20" t="n"/>
      <c r="D13" s="20" t="n"/>
      <c r="E13" s="20" t="n"/>
      <c r="F13" s="20" t="n"/>
      <c r="G13" s="21">
        <f>IF(A13="","",N(B13)+N(C13)-N(D13)-N(E13)+N(F13))</f>
        <v/>
      </c>
      <c r="H13" s="20" t="n"/>
      <c r="I13" s="21">
        <f>IF(A13="","",G13-N(H13))</f>
        <v/>
      </c>
      <c r="J13" s="21">
        <f>IF(A13="","",N(C13)-N(E13)+N(F13))</f>
        <v/>
      </c>
    </row>
    <row r="14">
      <c r="A14" s="19" t="n"/>
      <c r="B14" s="20" t="n"/>
      <c r="C14" s="20" t="n"/>
      <c r="D14" s="20" t="n"/>
      <c r="E14" s="20" t="n"/>
      <c r="F14" s="20" t="n"/>
      <c r="G14" s="21">
        <f>IF(A14="","",N(B14)+N(C14)-N(D14)-N(E14)+N(F14))</f>
        <v/>
      </c>
      <c r="H14" s="20" t="n"/>
      <c r="I14" s="21">
        <f>IF(A14="","",G14-N(H14))</f>
        <v/>
      </c>
      <c r="J14" s="21">
        <f>IF(A14="","",N(C14)-N(E14)+N(F14))</f>
        <v/>
      </c>
    </row>
    <row r="15">
      <c r="A15" s="19" t="n"/>
      <c r="B15" s="20" t="n"/>
      <c r="C15" s="20" t="n"/>
      <c r="D15" s="20" t="n"/>
      <c r="E15" s="20" t="n"/>
      <c r="F15" s="20" t="n"/>
      <c r="G15" s="21">
        <f>IF(A15="","",N(B15)+N(C15)-N(D15)-N(E15)+N(F15))</f>
        <v/>
      </c>
      <c r="H15" s="20" t="n"/>
      <c r="I15" s="21">
        <f>IF(A15="","",G15-N(H15))</f>
        <v/>
      </c>
      <c r="J15" s="21">
        <f>IF(A15="","",N(C15)-N(E15)+N(F15))</f>
        <v/>
      </c>
    </row>
    <row r="16">
      <c r="A16" s="19" t="n"/>
      <c r="B16" s="20" t="n"/>
      <c r="C16" s="20" t="n"/>
      <c r="D16" s="20" t="n"/>
      <c r="E16" s="20" t="n"/>
      <c r="F16" s="20" t="n"/>
      <c r="G16" s="21">
        <f>IF(A16="","",N(B16)+N(C16)-N(D16)-N(E16)+N(F16))</f>
        <v/>
      </c>
      <c r="H16" s="20" t="n"/>
      <c r="I16" s="21">
        <f>IF(A16="","",G16-N(H16))</f>
        <v/>
      </c>
      <c r="J16" s="21">
        <f>IF(A16="","",N(C16)-N(E16)+N(F16))</f>
        <v/>
      </c>
    </row>
    <row r="17">
      <c r="A17" s="19" t="n"/>
      <c r="B17" s="20" t="n"/>
      <c r="C17" s="20" t="n"/>
      <c r="D17" s="20" t="n"/>
      <c r="E17" s="20" t="n"/>
      <c r="F17" s="20" t="n"/>
      <c r="G17" s="21">
        <f>IF(A17="","",N(B17)+N(C17)-N(D17)-N(E17)+N(F17))</f>
        <v/>
      </c>
      <c r="H17" s="20" t="n"/>
      <c r="I17" s="21">
        <f>IF(A17="","",G17-N(H17))</f>
        <v/>
      </c>
      <c r="J17" s="21">
        <f>IF(A17="","",N(C17)-N(E17)+N(F17))</f>
        <v/>
      </c>
    </row>
    <row r="18">
      <c r="A18" s="19" t="n"/>
      <c r="B18" s="20" t="n"/>
      <c r="C18" s="20" t="n"/>
      <c r="D18" s="20" t="n"/>
      <c r="E18" s="20" t="n"/>
      <c r="F18" s="20" t="n"/>
      <c r="G18" s="21">
        <f>IF(A18="","",N(B18)+N(C18)-N(D18)-N(E18)+N(F18))</f>
        <v/>
      </c>
      <c r="H18" s="20" t="n"/>
      <c r="I18" s="21">
        <f>IF(A18="","",G18-N(H18))</f>
        <v/>
      </c>
      <c r="J18" s="21">
        <f>IF(A18="","",N(C18)-N(E18)+N(F18))</f>
        <v/>
      </c>
    </row>
    <row r="19">
      <c r="A19" s="19" t="n"/>
      <c r="B19" s="20" t="n"/>
      <c r="C19" s="20" t="n"/>
      <c r="D19" s="20" t="n"/>
      <c r="E19" s="20" t="n"/>
      <c r="F19" s="20" t="n"/>
      <c r="G19" s="21">
        <f>IF(A19="","",N(B19)+N(C19)-N(D19)-N(E19)+N(F19))</f>
        <v/>
      </c>
      <c r="H19" s="20" t="n"/>
      <c r="I19" s="21">
        <f>IF(A19="","",G19-N(H19))</f>
        <v/>
      </c>
      <c r="J19" s="21">
        <f>IF(A19="","",N(C19)-N(E19)+N(F19))</f>
        <v/>
      </c>
    </row>
    <row r="20">
      <c r="A20" s="22" t="inlineStr">
        <is>
          <t>الإجمالي</t>
        </is>
      </c>
      <c r="B20" s="23">
        <f>SUM(B5:B19)</f>
        <v/>
      </c>
      <c r="C20" s="23">
        <f>SUM(C5:C19)</f>
        <v/>
      </c>
      <c r="D20" s="23">
        <f>SUM(D5:D19)</f>
        <v/>
      </c>
      <c r="E20" s="23">
        <f>SUM(E5:E19)</f>
        <v/>
      </c>
      <c r="F20" s="23">
        <f>SUM(F5:F19)</f>
        <v/>
      </c>
      <c r="G20" s="23">
        <f>SUM(G5:G19)</f>
        <v/>
      </c>
      <c r="H20" s="23">
        <f>SUM(H5:H19)</f>
        <v/>
      </c>
      <c r="I20" s="23">
        <f>SUM(I5:I19)</f>
        <v/>
      </c>
      <c r="J20" s="23">
        <f>SUM(J5:J19)</f>
        <v/>
      </c>
    </row>
  </sheetData>
  <sheetProtection selectLockedCells="0" selectUnlockedCells="0" sheet="1" objects="0" insertRows="1" insertHyperlinks="1" autoFilter="0" scenarios="0" formatColumns="0" deleteColumns="1" insertColumns="1" pivotTables="1" deleteRows="1" formatCells="0" formatRows="0" sort="0"/>
  <mergeCells count="2">
    <mergeCell ref="A1:J1"/>
    <mergeCell ref="A2:J2"/>
  </mergeCells>
  <conditionalFormatting sqref="I5:I19">
    <cfRule type="cellIs" priority="1" operator="lessThan" dxfId="0">
      <formula>0</formula>
    </cfRule>
  </conditionalFormatting>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2026-11-02T09:30:26Z</dcterms:created>
  <dcterms:modified xmlns:dcterms="http://purl.org/dc/terms/" xmlns:xsi="http://www.w3.org/2001/XMLSchema-instance" xsi:type="dcterms:W3CDTF">2026-11-02T09:30:26Z</dcterms:modified>
</cp:coreProperties>
</file>