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بنوك" sheetId="3" state="visible" r:id="rId3"/>
  </sheets>
  <definedNames>
    <definedName name="_xlnm.Print_Area" localSheetId="2">'البنوك'!$A$1:$I$35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dd/mm/yyyy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dxfs count="3"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متابعة مصادقات البنوك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لمراجعة النقدية: سجل لكل بنك وحساب بالرصيد الدفتري وتواريخ الإرسال والرد والرصيد المؤكد والفرق وهل تضمن الرد التسهيلات والضمانات والرهون، مع الحالة وملخص بالعدد وإجمالي الفروق.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كل البنوك التي تتعامل معها الشركة حتى الحسابات المغلقة وذات الرصيد الصفري، وسجل الردود.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اجعل الإرسال والاستلام تحت سيطرة المراجع. الرد يفيد أيضًا في كشف التسهيلات والرهون والضمانات غير المسجلة. فرق الرصيد يطابق مع مذكرة تسوية البنك. راجع ISA 505.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3" customWidth="1" min="3" max="3"/>
    <col width="11" customWidth="1" min="4" max="4"/>
    <col width="11" customWidth="1" min="5" max="5"/>
    <col width="13" customWidth="1" min="6" max="6"/>
    <col width="11" customWidth="1" min="7" max="7"/>
    <col width="9" customWidth="1" min="8" max="8"/>
    <col width="10" customWidth="1" min="9" max="9"/>
  </cols>
  <sheetData>
    <row r="1" ht="30" customHeight="1">
      <c r="A1" s="15" t="inlineStr">
        <is>
          <t>مصادقات البنوك - 31/12/2025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البنك</t>
        </is>
      </c>
      <c r="B4" s="18" t="inlineStr">
        <is>
          <t>الحساب</t>
        </is>
      </c>
      <c r="C4" s="18" t="inlineStr">
        <is>
          <t>الرصيد الدفتري</t>
        </is>
      </c>
      <c r="D4" s="18" t="inlineStr">
        <is>
          <t>الإرسال</t>
        </is>
      </c>
      <c r="E4" s="18" t="inlineStr">
        <is>
          <t>الرد</t>
        </is>
      </c>
      <c r="F4" s="18" t="inlineStr">
        <is>
          <t>الرصيد المؤكد</t>
        </is>
      </c>
      <c r="G4" s="18" t="inlineStr">
        <is>
          <t>الفرق</t>
        </is>
      </c>
      <c r="H4" s="18" t="inlineStr">
        <is>
          <t>الضمانات</t>
        </is>
      </c>
      <c r="I4" s="18" t="inlineStr">
        <is>
          <t>الحالة</t>
        </is>
      </c>
    </row>
    <row r="5">
      <c r="A5" s="19" t="inlineStr">
        <is>
          <t>البنك الأهلي</t>
        </is>
      </c>
      <c r="B5" s="20" t="inlineStr">
        <is>
          <t>جاري جنيه</t>
        </is>
      </c>
      <c r="C5" s="21" t="n">
        <v>8400000</v>
      </c>
      <c r="D5" s="22" t="n">
        <v>46032</v>
      </c>
      <c r="E5" s="22" t="n">
        <v>46042</v>
      </c>
      <c r="F5" s="21" t="n">
        <v>8400000</v>
      </c>
      <c r="G5" s="23">
        <f>IF(OR(A5="",E5=""),"",N(C5)-N(F5))</f>
        <v/>
      </c>
      <c r="H5" s="20" t="inlineStr">
        <is>
          <t>نعم</t>
        </is>
      </c>
      <c r="I5" s="24">
        <f>IF(A5="","",IF(E5="","لم يرد",IF(G5&lt;&gt;0,"فرق",IF(H5="نعم","مكتمل","ناقص"))))</f>
        <v/>
      </c>
    </row>
    <row r="6">
      <c r="A6" s="19" t="inlineStr">
        <is>
          <t>بنك مصر</t>
        </is>
      </c>
      <c r="B6" s="20" t="inlineStr">
        <is>
          <t>جاري جنيه</t>
        </is>
      </c>
      <c r="C6" s="21" t="n">
        <v>3150000</v>
      </c>
      <c r="D6" s="22" t="n">
        <v>46032</v>
      </c>
      <c r="E6" s="22" t="n">
        <v>46044</v>
      </c>
      <c r="F6" s="21" t="n">
        <v>3090000</v>
      </c>
      <c r="G6" s="23">
        <f>IF(OR(A6="",E6=""),"",N(C6)-N(F6))</f>
        <v/>
      </c>
      <c r="H6" s="20" t="inlineStr">
        <is>
          <t>نعم</t>
        </is>
      </c>
      <c r="I6" s="24">
        <f>IF(A6="","",IF(E6="","لم يرد",IF(G6&lt;&gt;0,"فرق",IF(H6="نعم","مكتمل","ناقص"))))</f>
        <v/>
      </c>
    </row>
    <row r="7">
      <c r="A7" s="19" t="inlineStr">
        <is>
          <t>بنك القاهرة</t>
        </is>
      </c>
      <c r="B7" s="20" t="inlineStr">
        <is>
          <t>ودائع لأجل</t>
        </is>
      </c>
      <c r="C7" s="21" t="n">
        <v>12000000</v>
      </c>
      <c r="D7" s="22" t="n">
        <v>46032</v>
      </c>
      <c r="E7" s="22" t="n">
        <v>46041</v>
      </c>
      <c r="F7" s="21" t="n">
        <v>12000000</v>
      </c>
      <c r="G7" s="23">
        <f>IF(OR(A7="",E7=""),"",N(C7)-N(F7))</f>
        <v/>
      </c>
      <c r="H7" s="20" t="inlineStr">
        <is>
          <t>نعم</t>
        </is>
      </c>
      <c r="I7" s="24">
        <f>IF(A7="","",IF(E7="","لم يرد",IF(G7&lt;&gt;0,"فرق",IF(H7="نعم","مكتمل","ناقص"))))</f>
        <v/>
      </c>
    </row>
    <row r="8">
      <c r="A8" s="19" t="inlineStr">
        <is>
          <t>البنك التجاري</t>
        </is>
      </c>
      <c r="B8" s="20" t="inlineStr">
        <is>
          <t>جاري دولار</t>
        </is>
      </c>
      <c r="C8" s="21" t="n">
        <v>5600000</v>
      </c>
      <c r="D8" s="22" t="n">
        <v>46032</v>
      </c>
      <c r="E8" s="22" t="n"/>
      <c r="F8" s="21" t="n"/>
      <c r="G8" s="23">
        <f>IF(OR(A8="",E8=""),"",N(C8)-N(F8))</f>
        <v/>
      </c>
      <c r="H8" s="20" t="n"/>
      <c r="I8" s="24">
        <f>IF(A8="","",IF(E8="","لم يرد",IF(G8&lt;&gt;0,"فرق",IF(H8="نعم","مكتمل","ناقص"))))</f>
        <v/>
      </c>
    </row>
    <row r="9">
      <c r="A9" s="19" t="inlineStr">
        <is>
          <t>بنك الإسكندرية</t>
        </is>
      </c>
      <c r="B9" s="20" t="inlineStr">
        <is>
          <t>حساب مغلق</t>
        </is>
      </c>
      <c r="C9" s="21" t="n">
        <v>0</v>
      </c>
      <c r="D9" s="22" t="n">
        <v>46032</v>
      </c>
      <c r="E9" s="22" t="n">
        <v>46047</v>
      </c>
      <c r="F9" s="21" t="n">
        <v>0</v>
      </c>
      <c r="G9" s="23">
        <f>IF(OR(A9="",E9=""),"",N(C9)-N(F9))</f>
        <v/>
      </c>
      <c r="H9" s="20" t="inlineStr">
        <is>
          <t>نعم</t>
        </is>
      </c>
      <c r="I9" s="24">
        <f>IF(A9="","",IF(E9="","لم يرد",IF(G9&lt;&gt;0,"فرق",IF(H9="نعم","مكتمل","ناقص"))))</f>
        <v/>
      </c>
    </row>
    <row r="10">
      <c r="A10" s="19" t="inlineStr">
        <is>
          <t>البنك العربي</t>
        </is>
      </c>
      <c r="B10" s="20" t="inlineStr">
        <is>
          <t>تسهيلات</t>
        </is>
      </c>
      <c r="C10" s="21" t="n">
        <v>-4500000</v>
      </c>
      <c r="D10" s="22" t="n">
        <v>46032</v>
      </c>
      <c r="E10" s="22" t="n">
        <v>46043</v>
      </c>
      <c r="F10" s="21" t="n">
        <v>-4500000</v>
      </c>
      <c r="G10" s="23">
        <f>IF(OR(A10="",E10=""),"",N(C10)-N(F10))</f>
        <v/>
      </c>
      <c r="H10" s="20" t="inlineStr">
        <is>
          <t>لا</t>
        </is>
      </c>
      <c r="I10" s="24">
        <f>IF(A10="","",IF(E10="","لم يرد",IF(G10&lt;&gt;0,"فرق",IF(H10="نعم","مكتمل","ناقص"))))</f>
        <v/>
      </c>
    </row>
    <row r="11">
      <c r="A11" s="19" t="inlineStr">
        <is>
          <t>بنك قناة السويس</t>
        </is>
      </c>
      <c r="B11" s="20" t="inlineStr">
        <is>
          <t>خطابات ضمان</t>
        </is>
      </c>
      <c r="C11" s="21" t="n">
        <v>0</v>
      </c>
      <c r="D11" s="22" t="n">
        <v>46032</v>
      </c>
      <c r="E11" s="22" t="n"/>
      <c r="F11" s="21" t="n"/>
      <c r="G11" s="23">
        <f>IF(OR(A11="",E11=""),"",N(C11)-N(F11))</f>
        <v/>
      </c>
      <c r="H11" s="20" t="n"/>
      <c r="I11" s="24">
        <f>IF(A11="","",IF(E11="","لم يرد",IF(G11&lt;&gt;0,"فرق",IF(H11="نعم","مكتمل","ناقص"))))</f>
        <v/>
      </c>
    </row>
    <row r="12">
      <c r="A12" s="19" t="n"/>
      <c r="B12" s="20" t="n"/>
      <c r="C12" s="21" t="n"/>
      <c r="D12" s="22" t="n"/>
      <c r="E12" s="22" t="n"/>
      <c r="F12" s="21" t="n"/>
      <c r="G12" s="23">
        <f>IF(OR(A12="",E12=""),"",N(C12)-N(F12))</f>
        <v/>
      </c>
      <c r="H12" s="20" t="n"/>
      <c r="I12" s="24">
        <f>IF(A12="","",IF(E12="","لم يرد",IF(G12&lt;&gt;0,"فرق",IF(H12="نعم","مكتمل","ناقص"))))</f>
        <v/>
      </c>
    </row>
    <row r="13">
      <c r="A13" s="19" t="n"/>
      <c r="B13" s="20" t="n"/>
      <c r="C13" s="21" t="n"/>
      <c r="D13" s="22" t="n"/>
      <c r="E13" s="22" t="n"/>
      <c r="F13" s="21" t="n"/>
      <c r="G13" s="23">
        <f>IF(OR(A13="",E13=""),"",N(C13)-N(F13))</f>
        <v/>
      </c>
      <c r="H13" s="20" t="n"/>
      <c r="I13" s="24">
        <f>IF(A13="","",IF(E13="","لم يرد",IF(G13&lt;&gt;0,"فرق",IF(H13="نعم","مكتمل","ناقص"))))</f>
        <v/>
      </c>
    </row>
    <row r="14">
      <c r="A14" s="19" t="n"/>
      <c r="B14" s="20" t="n"/>
      <c r="C14" s="21" t="n"/>
      <c r="D14" s="22" t="n"/>
      <c r="E14" s="22" t="n"/>
      <c r="F14" s="21" t="n"/>
      <c r="G14" s="23">
        <f>IF(OR(A14="",E14=""),"",N(C14)-N(F14))</f>
        <v/>
      </c>
      <c r="H14" s="20" t="n"/>
      <c r="I14" s="24">
        <f>IF(A14="","",IF(E14="","لم يرد",IF(G14&lt;&gt;0,"فرق",IF(H14="نعم","مكتمل","ناقص"))))</f>
        <v/>
      </c>
    </row>
    <row r="15">
      <c r="A15" s="19" t="n"/>
      <c r="B15" s="20" t="n"/>
      <c r="C15" s="21" t="n"/>
      <c r="D15" s="22" t="n"/>
      <c r="E15" s="22" t="n"/>
      <c r="F15" s="21" t="n"/>
      <c r="G15" s="23">
        <f>IF(OR(A15="",E15=""),"",N(C15)-N(F15))</f>
        <v/>
      </c>
      <c r="H15" s="20" t="n"/>
      <c r="I15" s="24">
        <f>IF(A15="","",IF(E15="","لم يرد",IF(G15&lt;&gt;0,"فرق",IF(H15="نعم","مكتمل","ناقص"))))</f>
        <v/>
      </c>
    </row>
    <row r="16">
      <c r="A16" s="19" t="n"/>
      <c r="B16" s="20" t="n"/>
      <c r="C16" s="21" t="n"/>
      <c r="D16" s="22" t="n"/>
      <c r="E16" s="22" t="n"/>
      <c r="F16" s="21" t="n"/>
      <c r="G16" s="23">
        <f>IF(OR(A16="",E16=""),"",N(C16)-N(F16))</f>
        <v/>
      </c>
      <c r="H16" s="20" t="n"/>
      <c r="I16" s="24">
        <f>IF(A16="","",IF(E16="","لم يرد",IF(G16&lt;&gt;0,"فرق",IF(H16="نعم","مكتمل","ناقص"))))</f>
        <v/>
      </c>
    </row>
    <row r="17">
      <c r="A17" s="19" t="n"/>
      <c r="B17" s="20" t="n"/>
      <c r="C17" s="21" t="n"/>
      <c r="D17" s="22" t="n"/>
      <c r="E17" s="22" t="n"/>
      <c r="F17" s="21" t="n"/>
      <c r="G17" s="23">
        <f>IF(OR(A17="",E17=""),"",N(C17)-N(F17))</f>
        <v/>
      </c>
      <c r="H17" s="20" t="n"/>
      <c r="I17" s="24">
        <f>IF(A17="","",IF(E17="","لم يرد",IF(G17&lt;&gt;0,"فرق",IF(H17="نعم","مكتمل","ناقص"))))</f>
        <v/>
      </c>
    </row>
    <row r="18">
      <c r="A18" s="19" t="n"/>
      <c r="B18" s="20" t="n"/>
      <c r="C18" s="21" t="n"/>
      <c r="D18" s="22" t="n"/>
      <c r="E18" s="22" t="n"/>
      <c r="F18" s="21" t="n"/>
      <c r="G18" s="23">
        <f>IF(OR(A18="",E18=""),"",N(C18)-N(F18))</f>
        <v/>
      </c>
      <c r="H18" s="20" t="n"/>
      <c r="I18" s="24">
        <f>IF(A18="","",IF(E18="","لم يرد",IF(G18&lt;&gt;0,"فرق",IF(H18="نعم","مكتمل","ناقص"))))</f>
        <v/>
      </c>
    </row>
    <row r="19">
      <c r="A19" s="19" t="n"/>
      <c r="B19" s="20" t="n"/>
      <c r="C19" s="21" t="n"/>
      <c r="D19" s="22" t="n"/>
      <c r="E19" s="22" t="n"/>
      <c r="F19" s="21" t="n"/>
      <c r="G19" s="23">
        <f>IF(OR(A19="",E19=""),"",N(C19)-N(F19))</f>
        <v/>
      </c>
      <c r="H19" s="20" t="n"/>
      <c r="I19" s="24">
        <f>IF(A19="","",IF(E19="","لم يرد",IF(G19&lt;&gt;0,"فرق",IF(H19="نعم","مكتمل","ناقص"))))</f>
        <v/>
      </c>
    </row>
    <row r="20">
      <c r="A20" s="19" t="n"/>
      <c r="B20" s="20" t="n"/>
      <c r="C20" s="21" t="n"/>
      <c r="D20" s="22" t="n"/>
      <c r="E20" s="22" t="n"/>
      <c r="F20" s="21" t="n"/>
      <c r="G20" s="23">
        <f>IF(OR(A20="",E20=""),"",N(C20)-N(F20))</f>
        <v/>
      </c>
      <c r="H20" s="20" t="n"/>
      <c r="I20" s="24">
        <f>IF(A20="","",IF(E20="","لم يرد",IF(G20&lt;&gt;0,"فرق",IF(H20="نعم","مكتمل","ناقص"))))</f>
        <v/>
      </c>
    </row>
    <row r="21">
      <c r="A21" s="19" t="n"/>
      <c r="B21" s="20" t="n"/>
      <c r="C21" s="21" t="n"/>
      <c r="D21" s="22" t="n"/>
      <c r="E21" s="22" t="n"/>
      <c r="F21" s="21" t="n"/>
      <c r="G21" s="23">
        <f>IF(OR(A21="",E21=""),"",N(C21)-N(F21))</f>
        <v/>
      </c>
      <c r="H21" s="20" t="n"/>
      <c r="I21" s="24">
        <f>IF(A21="","",IF(E21="","لم يرد",IF(G21&lt;&gt;0,"فرق",IF(H21="نعم","مكتمل","ناقص"))))</f>
        <v/>
      </c>
    </row>
    <row r="22">
      <c r="A22" s="19" t="n"/>
      <c r="B22" s="20" t="n"/>
      <c r="C22" s="21" t="n"/>
      <c r="D22" s="22" t="n"/>
      <c r="E22" s="22" t="n"/>
      <c r="F22" s="21" t="n"/>
      <c r="G22" s="23">
        <f>IF(OR(A22="",E22=""),"",N(C22)-N(F22))</f>
        <v/>
      </c>
      <c r="H22" s="20" t="n"/>
      <c r="I22" s="24">
        <f>IF(A22="","",IF(E22="","لم يرد",IF(G22&lt;&gt;0,"فرق",IF(H22="نعم","مكتمل","ناقص"))))</f>
        <v/>
      </c>
    </row>
    <row r="23">
      <c r="A23" s="19" t="n"/>
      <c r="B23" s="20" t="n"/>
      <c r="C23" s="21" t="n"/>
      <c r="D23" s="22" t="n"/>
      <c r="E23" s="22" t="n"/>
      <c r="F23" s="21" t="n"/>
      <c r="G23" s="23">
        <f>IF(OR(A23="",E23=""),"",N(C23)-N(F23))</f>
        <v/>
      </c>
      <c r="H23" s="20" t="n"/>
      <c r="I23" s="24">
        <f>IF(A23="","",IF(E23="","لم يرد",IF(G23&lt;&gt;0,"فرق",IF(H23="نعم","مكتمل","ناقص"))))</f>
        <v/>
      </c>
    </row>
    <row r="24">
      <c r="A24" s="19" t="n"/>
      <c r="B24" s="20" t="n"/>
      <c r="C24" s="21" t="n"/>
      <c r="D24" s="22" t="n"/>
      <c r="E24" s="22" t="n"/>
      <c r="F24" s="21" t="n"/>
      <c r="G24" s="23">
        <f>IF(OR(A24="",E24=""),"",N(C24)-N(F24))</f>
        <v/>
      </c>
      <c r="H24" s="20" t="n"/>
      <c r="I24" s="24">
        <f>IF(A24="","",IF(E24="","لم يرد",IF(G24&lt;&gt;0,"فرق",IF(H24="نعم","مكتمل","ناقص"))))</f>
        <v/>
      </c>
    </row>
    <row r="25">
      <c r="A25" s="19" t="n"/>
      <c r="B25" s="20" t="n"/>
      <c r="C25" s="21" t="n"/>
      <c r="D25" s="22" t="n"/>
      <c r="E25" s="22" t="n"/>
      <c r="F25" s="21" t="n"/>
      <c r="G25" s="23">
        <f>IF(OR(A25="",E25=""),"",N(C25)-N(F25))</f>
        <v/>
      </c>
      <c r="H25" s="20" t="n"/>
      <c r="I25" s="24">
        <f>IF(A25="","",IF(E25="","لم يرد",IF(G25&lt;&gt;0,"فرق",IF(H25="نعم","مكتمل","ناقص"))))</f>
        <v/>
      </c>
    </row>
    <row r="26">
      <c r="A26" s="19" t="n"/>
      <c r="B26" s="20" t="n"/>
      <c r="C26" s="21" t="n"/>
      <c r="D26" s="22" t="n"/>
      <c r="E26" s="22" t="n"/>
      <c r="F26" s="21" t="n"/>
      <c r="G26" s="23">
        <f>IF(OR(A26="",E26=""),"",N(C26)-N(F26))</f>
        <v/>
      </c>
      <c r="H26" s="20" t="n"/>
      <c r="I26" s="24">
        <f>IF(A26="","",IF(E26="","لم يرد",IF(G26&lt;&gt;0,"فرق",IF(H26="نعم","مكتمل","ناقص"))))</f>
        <v/>
      </c>
    </row>
    <row r="27">
      <c r="A27" s="19" t="n"/>
      <c r="B27" s="20" t="n"/>
      <c r="C27" s="21" t="n"/>
      <c r="D27" s="22" t="n"/>
      <c r="E27" s="22" t="n"/>
      <c r="F27" s="21" t="n"/>
      <c r="G27" s="23">
        <f>IF(OR(A27="",E27=""),"",N(C27)-N(F27))</f>
        <v/>
      </c>
      <c r="H27" s="20" t="n"/>
      <c r="I27" s="24">
        <f>IF(A27="","",IF(E27="","لم يرد",IF(G27&lt;&gt;0,"فرق",IF(H27="نعم","مكتمل","ناقص"))))</f>
        <v/>
      </c>
    </row>
    <row r="28">
      <c r="A28" s="19" t="n"/>
      <c r="B28" s="20" t="n"/>
      <c r="C28" s="21" t="n"/>
      <c r="D28" s="22" t="n"/>
      <c r="E28" s="22" t="n"/>
      <c r="F28" s="21" t="n"/>
      <c r="G28" s="23">
        <f>IF(OR(A28="",E28=""),"",N(C28)-N(F28))</f>
        <v/>
      </c>
      <c r="H28" s="20" t="n"/>
      <c r="I28" s="24">
        <f>IF(A28="","",IF(E28="","لم يرد",IF(G28&lt;&gt;0,"فرق",IF(H28="نعم","مكتمل","ناقص"))))</f>
        <v/>
      </c>
    </row>
    <row r="29">
      <c r="A29" s="19" t="n"/>
      <c r="B29" s="20" t="n"/>
      <c r="C29" s="21" t="n"/>
      <c r="D29" s="22" t="n"/>
      <c r="E29" s="22" t="n"/>
      <c r="F29" s="21" t="n"/>
      <c r="G29" s="23">
        <f>IF(OR(A29="",E29=""),"",N(C29)-N(F29))</f>
        <v/>
      </c>
      <c r="H29" s="20" t="n"/>
      <c r="I29" s="24">
        <f>IF(A29="","",IF(E29="","لم يرد",IF(G29&lt;&gt;0,"فرق",IF(H29="نعم","مكتمل","ناقص"))))</f>
        <v/>
      </c>
    </row>
    <row r="30">
      <c r="A30" s="25" t="inlineStr">
        <is>
          <t>الإجمالي</t>
        </is>
      </c>
      <c r="B30" s="26" t="n"/>
      <c r="C30" s="27">
        <f>SUM(C5:C29)</f>
        <v/>
      </c>
      <c r="D30" s="26" t="n"/>
      <c r="E30" s="26" t="n"/>
      <c r="F30" s="27">
        <f>SUM(F5:F29)</f>
        <v/>
      </c>
      <c r="G30" s="27">
        <f>SUM(G5:G29)</f>
        <v/>
      </c>
      <c r="H30" s="26" t="n"/>
      <c r="I30" s="26" t="n"/>
    </row>
    <row r="32">
      <c r="A32" s="28" t="inlineStr">
        <is>
          <t>مكتمل</t>
        </is>
      </c>
      <c r="B32" s="23">
        <f>COUNTIF(I5:I29,"مكتمل")</f>
        <v/>
      </c>
    </row>
    <row r="33">
      <c r="A33" s="28" t="inlineStr">
        <is>
          <t>فرق</t>
        </is>
      </c>
      <c r="B33" s="23">
        <f>COUNTIF(I5:I29,"فرق")</f>
        <v/>
      </c>
    </row>
    <row r="34">
      <c r="A34" s="28" t="inlineStr">
        <is>
          <t>ناقص</t>
        </is>
      </c>
      <c r="B34" s="23">
        <f>COUNTIF(I5:I29,"ناقص")</f>
        <v/>
      </c>
    </row>
    <row r="35">
      <c r="A35" s="28" t="inlineStr">
        <is>
          <t>لم يرد</t>
        </is>
      </c>
      <c r="B35" s="23">
        <f>COUNTIF(I5:I29,"لم يرد")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I1"/>
    <mergeCell ref="A2:I2"/>
  </mergeCells>
  <conditionalFormatting sqref="I5:I29">
    <cfRule type="cellIs" priority="1" operator="equal" dxfId="0">
      <formula>"مكتمل"</formula>
    </cfRule>
    <cfRule type="cellIs" priority="2" operator="equal" dxfId="1">
      <formula>"فرق"</formula>
    </cfRule>
    <cfRule type="cellIs" priority="3" operator="equal" dxfId="1">
      <formula>"ناقص"</formula>
    </cfRule>
    <cfRule type="cellIs" priority="4" operator="equal" dxfId="2">
      <formula>"لم يرد"</formula>
    </cfRule>
  </conditionalFormatting>
  <dataValidations count="1">
    <dataValidation sqref="H5:H29" showDropDown="0" showInputMessage="0" showErrorMessage="0" allowBlank="1" type="list">
      <formula1>"نعم,لا"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2026-11-02T09:45:51Z</dcterms:created>
  <dcterms:modified xmlns:dcterms="http://purl.org/dc/terms/" xmlns:xsi="http://www.w3.org/2001/XMLSchema-instance" xsi:type="dcterms:W3CDTF">2026-11-02T09:45:51Z</dcterms:modified>
</cp:coreProperties>
</file>