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قييم" sheetId="3" state="visible" r:id="rId3"/>
  </sheets>
  <definedNames>
    <definedName name="_xlnm.Print_Area" localSheetId="2">'التقييم'!$A$1:$E$41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تقييم مخاطر الغش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لمناقشات المراجعة وتقييم المخاطر: أسئلة موزعة على عناصر مثلث الغش (الحافز، الفرصة، التبرير) بوزن لكل سؤال، فتحسب الدرجة لكل عنصر والدرجة الإجمالية ومستوى الانتباه المقترح.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أجب بنعم أو لا بناءً على الاستفسارات والملاحظة والتحليل، وعدّل الأوزان حسب بيئة الشركة.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القائمة تنظم التفكير ولا تتهم أحدًا ولا تثبت غشًا. وثّق سبب كل إجابة بدليل. خطر تجاوز الإدارة للضوابط قائم في كل منشأة وفق ISA 240، وتعامل المعلومات الحساسة بسرية.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0" customWidth="1" min="2" max="2"/>
    <col width="8" customWidth="1" min="3" max="3"/>
    <col width="8" customWidth="1" min="4" max="4"/>
    <col width="8" customWidth="1" min="5" max="5"/>
  </cols>
  <sheetData>
    <row r="1" ht="30" customHeight="1">
      <c r="A1" s="15" t="inlineStr">
        <is>
          <t>تقييم مخاطر الغش - 2026</t>
        </is>
      </c>
      <c r="B1" s="16" t="n"/>
      <c r="C1" s="16" t="n"/>
      <c r="D1" s="16" t="n"/>
      <c r="E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العنصر</t>
        </is>
      </c>
      <c r="B4" s="18" t="inlineStr">
        <is>
          <t>السؤال</t>
        </is>
      </c>
      <c r="C4" s="18" t="inlineStr">
        <is>
          <t>الإجابة</t>
        </is>
      </c>
      <c r="D4" s="18" t="inlineStr">
        <is>
          <t>الوزن</t>
        </is>
      </c>
      <c r="E4" s="18" t="inlineStr">
        <is>
          <t>الدرجة</t>
        </is>
      </c>
    </row>
    <row r="5">
      <c r="A5" s="19" t="inlineStr">
        <is>
          <t>الحافز والضغط</t>
        </is>
      </c>
      <c r="B5" s="20" t="inlineStr">
        <is>
          <t>أهداف مبيعات أو أرباح يصعب تحقيقها ومرتبطة بالحوافز</t>
        </is>
      </c>
      <c r="C5" s="19" t="inlineStr">
        <is>
          <t>نعم</t>
        </is>
      </c>
      <c r="D5" s="21" t="n">
        <v>3</v>
      </c>
      <c r="E5" s="22">
        <f>IF(A5="","",IF(C5="نعم",N(D5),0))</f>
        <v/>
      </c>
    </row>
    <row r="6">
      <c r="A6" s="19" t="inlineStr">
        <is>
          <t>الحافز والضغط</t>
        </is>
      </c>
      <c r="B6" s="20" t="inlineStr">
        <is>
          <t>ضغوط تمويل أو شروط قروض قريبة من الإخلال</t>
        </is>
      </c>
      <c r="C6" s="19" t="inlineStr">
        <is>
          <t>لا</t>
        </is>
      </c>
      <c r="D6" s="21" t="n">
        <v>3</v>
      </c>
      <c r="E6" s="22">
        <f>IF(A6="","",IF(C6="نعم",N(D6),0))</f>
        <v/>
      </c>
    </row>
    <row r="7">
      <c r="A7" s="19" t="inlineStr">
        <is>
          <t>الحافز والضغط</t>
        </is>
      </c>
      <c r="B7" s="20" t="inlineStr">
        <is>
          <t>ضغوط شخصية مالية معروفة على موظفين حساسين</t>
        </is>
      </c>
      <c r="C7" s="19" t="inlineStr">
        <is>
          <t>لا</t>
        </is>
      </c>
      <c r="D7" s="21" t="n">
        <v>2</v>
      </c>
      <c r="E7" s="22">
        <f>IF(A7="","",IF(C7="نعم",N(D7),0))</f>
        <v/>
      </c>
    </row>
    <row r="8">
      <c r="A8" s="19" t="inlineStr">
        <is>
          <t>الحافز والضغط</t>
        </is>
      </c>
      <c r="B8" s="20" t="inlineStr">
        <is>
          <t>اعتماد كبير على عميل أو مورد واحد</t>
        </is>
      </c>
      <c r="C8" s="19" t="inlineStr">
        <is>
          <t>نعم</t>
        </is>
      </c>
      <c r="D8" s="21" t="n">
        <v>1</v>
      </c>
      <c r="E8" s="22">
        <f>IF(A8="","",IF(C8="نعم",N(D8),0))</f>
        <v/>
      </c>
    </row>
    <row r="9">
      <c r="A9" s="19" t="inlineStr">
        <is>
          <t>الفرصة</t>
        </is>
      </c>
      <c r="B9" s="20" t="inlineStr">
        <is>
          <t>ضعف الفصل بين الواجبات في الخزينة أو المشتريات</t>
        </is>
      </c>
      <c r="C9" s="19" t="inlineStr">
        <is>
          <t>نعم</t>
        </is>
      </c>
      <c r="D9" s="21" t="n">
        <v>3</v>
      </c>
      <c r="E9" s="22">
        <f>IF(A9="","",IF(C9="نعم",N(D9),0))</f>
        <v/>
      </c>
    </row>
    <row r="10">
      <c r="A10" s="19" t="inlineStr">
        <is>
          <t>الفرصة</t>
        </is>
      </c>
      <c r="B10" s="20" t="inlineStr">
        <is>
          <t>إمكانية تجاوز الإدارة العليا للضوابط</t>
        </is>
      </c>
      <c r="C10" s="19" t="inlineStr">
        <is>
          <t>نعم</t>
        </is>
      </c>
      <c r="D10" s="21" t="n">
        <v>3</v>
      </c>
      <c r="E10" s="22">
        <f>IF(A10="","",IF(C10="نعم",N(D10),0))</f>
        <v/>
      </c>
    </row>
    <row r="11">
      <c r="A11" s="19" t="inlineStr">
        <is>
          <t>الفرصة</t>
        </is>
      </c>
      <c r="B11" s="20" t="inlineStr">
        <is>
          <t>قيود يدوية كثيرة قرب الإقفال</t>
        </is>
      </c>
      <c r="C11" s="19" t="inlineStr">
        <is>
          <t>لا</t>
        </is>
      </c>
      <c r="D11" s="21" t="n">
        <v>2</v>
      </c>
      <c r="E11" s="22">
        <f>IF(A11="","",IF(C11="نعم",N(D11),0))</f>
        <v/>
      </c>
    </row>
    <row r="12">
      <c r="A12" s="19" t="inlineStr">
        <is>
          <t>الفرصة</t>
        </is>
      </c>
      <c r="B12" s="20" t="inlineStr">
        <is>
          <t>معاملات معقدة أو أطراف ذات علاقة بلا مبرر واضح</t>
        </is>
      </c>
      <c r="C12" s="19" t="inlineStr">
        <is>
          <t>لا</t>
        </is>
      </c>
      <c r="D12" s="21" t="n">
        <v>2</v>
      </c>
      <c r="E12" s="22">
        <f>IF(A12="","",IF(C12="نعم",N(D12),0))</f>
        <v/>
      </c>
    </row>
    <row r="13">
      <c r="A13" s="19" t="inlineStr">
        <is>
          <t>التبرير</t>
        </is>
      </c>
      <c r="B13" s="20" t="inlineStr">
        <is>
          <t>ثقافة تتساهل مع مخالفة السياسات</t>
        </is>
      </c>
      <c r="C13" s="19" t="inlineStr">
        <is>
          <t>لا</t>
        </is>
      </c>
      <c r="D13" s="21" t="n">
        <v>2</v>
      </c>
      <c r="E13" s="22">
        <f>IF(A13="","",IF(C13="نعم",N(D13),0))</f>
        <v/>
      </c>
    </row>
    <row r="14">
      <c r="A14" s="19" t="inlineStr">
        <is>
          <t>التبرير</t>
        </is>
      </c>
      <c r="B14" s="20" t="inlineStr">
        <is>
          <t>عدم وجود ميثاق سلوك أو قناة إبلاغ</t>
        </is>
      </c>
      <c r="C14" s="19" t="inlineStr">
        <is>
          <t>نعم</t>
        </is>
      </c>
      <c r="D14" s="21" t="n">
        <v>2</v>
      </c>
      <c r="E14" s="22">
        <f>IF(A14="","",IF(C14="نعم",N(D14),0))</f>
        <v/>
      </c>
    </row>
    <row r="15">
      <c r="A15" s="19" t="inlineStr">
        <is>
          <t>التبرير</t>
        </is>
      </c>
      <c r="B15" s="20" t="inlineStr">
        <is>
          <t>شكاوى متكررة من الموظفين بشأن الأجور أو الحوافز</t>
        </is>
      </c>
      <c r="C15" s="19" t="inlineStr">
        <is>
          <t>لا</t>
        </is>
      </c>
      <c r="D15" s="21" t="n">
        <v>1</v>
      </c>
      <c r="E15" s="22">
        <f>IF(A15="","",IF(C15="نعم",N(D15),0))</f>
        <v/>
      </c>
    </row>
    <row r="16">
      <c r="A16" s="19" t="inlineStr">
        <is>
          <t>التبرير</t>
        </is>
      </c>
      <c r="B16" s="20" t="inlineStr">
        <is>
          <t>نزاعات متكررة مع المراجعين حول التقديرات</t>
        </is>
      </c>
      <c r="C16" s="19" t="inlineStr">
        <is>
          <t>لا</t>
        </is>
      </c>
      <c r="D16" s="21" t="n">
        <v>2</v>
      </c>
      <c r="E16" s="22">
        <f>IF(A16="","",IF(C16="نعم",N(D16),0))</f>
        <v/>
      </c>
    </row>
    <row r="17">
      <c r="A17" s="19" t="n"/>
      <c r="B17" s="20" t="n"/>
      <c r="C17" s="19" t="n"/>
      <c r="D17" s="21" t="n"/>
      <c r="E17" s="22">
        <f>IF(A17="","",IF(C17="نعم",N(D17),0))</f>
        <v/>
      </c>
    </row>
    <row r="18">
      <c r="A18" s="19" t="n"/>
      <c r="B18" s="20" t="n"/>
      <c r="C18" s="19" t="n"/>
      <c r="D18" s="21" t="n"/>
      <c r="E18" s="22">
        <f>IF(A18="","",IF(C18="نعم",N(D18),0))</f>
        <v/>
      </c>
    </row>
    <row r="19">
      <c r="A19" s="19" t="n"/>
      <c r="B19" s="20" t="n"/>
      <c r="C19" s="19" t="n"/>
      <c r="D19" s="21" t="n"/>
      <c r="E19" s="22">
        <f>IF(A19="","",IF(C19="نعم",N(D19),0))</f>
        <v/>
      </c>
    </row>
    <row r="20">
      <c r="A20" s="19" t="n"/>
      <c r="B20" s="20" t="n"/>
      <c r="C20" s="19" t="n"/>
      <c r="D20" s="21" t="n"/>
      <c r="E20" s="22">
        <f>IF(A20="","",IF(C20="نعم",N(D20),0))</f>
        <v/>
      </c>
    </row>
    <row r="21">
      <c r="A21" s="19" t="n"/>
      <c r="B21" s="20" t="n"/>
      <c r="C21" s="19" t="n"/>
      <c r="D21" s="21" t="n"/>
      <c r="E21" s="22">
        <f>IF(A21="","",IF(C21="نعم",N(D21),0))</f>
        <v/>
      </c>
    </row>
    <row r="22">
      <c r="A22" s="19" t="n"/>
      <c r="B22" s="20" t="n"/>
      <c r="C22" s="19" t="n"/>
      <c r="D22" s="21" t="n"/>
      <c r="E22" s="22">
        <f>IF(A22="","",IF(C22="نعم",N(D22),0))</f>
        <v/>
      </c>
    </row>
    <row r="23">
      <c r="A23" s="19" t="n"/>
      <c r="B23" s="20" t="n"/>
      <c r="C23" s="19" t="n"/>
      <c r="D23" s="21" t="n"/>
      <c r="E23" s="22">
        <f>IF(A23="","",IF(C23="نعم",N(D23),0))</f>
        <v/>
      </c>
    </row>
    <row r="24">
      <c r="A24" s="19" t="n"/>
      <c r="B24" s="20" t="n"/>
      <c r="C24" s="19" t="n"/>
      <c r="D24" s="21" t="n"/>
      <c r="E24" s="22">
        <f>IF(A24="","",IF(C24="نعم",N(D24),0))</f>
        <v/>
      </c>
    </row>
    <row r="25">
      <c r="A25" s="19" t="n"/>
      <c r="B25" s="20" t="n"/>
      <c r="C25" s="19" t="n"/>
      <c r="D25" s="21" t="n"/>
      <c r="E25" s="22">
        <f>IF(A25="","",IF(C25="نعم",N(D25),0))</f>
        <v/>
      </c>
    </row>
    <row r="26">
      <c r="A26" s="19" t="n"/>
      <c r="B26" s="20" t="n"/>
      <c r="C26" s="19" t="n"/>
      <c r="D26" s="21" t="n"/>
      <c r="E26" s="22">
        <f>IF(A26="","",IF(C26="نعم",N(D26),0))</f>
        <v/>
      </c>
    </row>
    <row r="27">
      <c r="A27" s="19" t="n"/>
      <c r="B27" s="20" t="n"/>
      <c r="C27" s="19" t="n"/>
      <c r="D27" s="21" t="n"/>
      <c r="E27" s="22">
        <f>IF(A27="","",IF(C27="نعم",N(D27),0))</f>
        <v/>
      </c>
    </row>
    <row r="28">
      <c r="A28" s="19" t="n"/>
      <c r="B28" s="20" t="n"/>
      <c r="C28" s="19" t="n"/>
      <c r="D28" s="21" t="n"/>
      <c r="E28" s="22">
        <f>IF(A28="","",IF(C28="نعم",N(D28),0))</f>
        <v/>
      </c>
    </row>
    <row r="29">
      <c r="A29" s="19" t="n"/>
      <c r="B29" s="20" t="n"/>
      <c r="C29" s="19" t="n"/>
      <c r="D29" s="21" t="n"/>
      <c r="E29" s="22">
        <f>IF(A29="","",IF(C29="نعم",N(D29),0))</f>
        <v/>
      </c>
    </row>
    <row r="30">
      <c r="A30" s="19" t="n"/>
      <c r="B30" s="20" t="n"/>
      <c r="C30" s="19" t="n"/>
      <c r="D30" s="21" t="n"/>
      <c r="E30" s="22">
        <f>IF(A30="","",IF(C30="نعم",N(D30),0))</f>
        <v/>
      </c>
    </row>
    <row r="31">
      <c r="A31" s="19" t="n"/>
      <c r="B31" s="20" t="n"/>
      <c r="C31" s="19" t="n"/>
      <c r="D31" s="21" t="n"/>
      <c r="E31" s="22">
        <f>IF(A31="","",IF(C31="نعم",N(D31),0))</f>
        <v/>
      </c>
    </row>
    <row r="32">
      <c r="A32" s="19" t="n"/>
      <c r="B32" s="20" t="n"/>
      <c r="C32" s="19" t="n"/>
      <c r="D32" s="21" t="n"/>
      <c r="E32" s="22">
        <f>IF(A32="","",IF(C32="نعم",N(D32),0))</f>
        <v/>
      </c>
    </row>
    <row r="33">
      <c r="A33" s="19" t="n"/>
      <c r="B33" s="20" t="n"/>
      <c r="C33" s="19" t="n"/>
      <c r="D33" s="21" t="n"/>
      <c r="E33" s="22">
        <f>IF(A33="","",IF(C33="نعم",N(D33),0))</f>
        <v/>
      </c>
    </row>
    <row r="34">
      <c r="A34" s="19" t="n"/>
      <c r="B34" s="20" t="n"/>
      <c r="C34" s="19" t="n"/>
      <c r="D34" s="21" t="n"/>
      <c r="E34" s="22">
        <f>IF(A34="","",IF(C34="نعم",N(D34),0))</f>
        <v/>
      </c>
    </row>
    <row r="35">
      <c r="A35" s="23" t="inlineStr">
        <is>
          <t>الإجمالي</t>
        </is>
      </c>
      <c r="B35" s="24" t="n"/>
      <c r="C35" s="24" t="n"/>
      <c r="D35" s="25">
        <f>SUM(D5:D34)</f>
        <v/>
      </c>
      <c r="E35" s="25">
        <f>SUM(E5:E34)</f>
        <v/>
      </c>
    </row>
    <row r="37">
      <c r="A37" s="26" t="inlineStr">
        <is>
          <t>الحافز والضغط</t>
        </is>
      </c>
      <c r="B37" s="22">
        <f>SUMIF(A5:A34,A37,E5:E34)</f>
        <v/>
      </c>
    </row>
    <row r="38">
      <c r="A38" s="26" t="inlineStr">
        <is>
          <t>الفرصة</t>
        </is>
      </c>
      <c r="B38" s="22">
        <f>SUMIF(A5:A34,A38,E5:E34)</f>
        <v/>
      </c>
    </row>
    <row r="39">
      <c r="A39" s="26" t="inlineStr">
        <is>
          <t>التبرير</t>
        </is>
      </c>
      <c r="B39" s="22">
        <f>SUMIF(A5:A34,A39,E5:E34)</f>
        <v/>
      </c>
    </row>
    <row r="40">
      <c r="A40" s="27" t="inlineStr">
        <is>
          <t>نسبة الدرجة</t>
        </is>
      </c>
      <c r="B40" s="28">
        <f>IF(D35=0,"",E35/D35)</f>
        <v/>
      </c>
    </row>
    <row r="41">
      <c r="A41" s="27" t="inlineStr">
        <is>
          <t>مستوى الانتباه</t>
        </is>
      </c>
      <c r="B41" s="29">
        <f>IF(B40="","",IF(B40&gt;=0.5,"مرتفع",IF(B40&gt;=0.25,"متوسط","عادي")))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E2"/>
    <mergeCell ref="A1:E1"/>
  </mergeCells>
  <conditionalFormatting sqref="C5:C34">
    <cfRule type="cellIs" priority="1" operator="equal" dxfId="0">
      <formula>"نعم"</formula>
    </cfRule>
  </conditionalFormatting>
  <dataValidations count="2">
    <dataValidation sqref="A5:A34" showDropDown="0" showInputMessage="0" showErrorMessage="0" allowBlank="1" type="list">
      <formula1>"الحافز والضغط,الفرصة,التبرير"</formula1>
    </dataValidation>
    <dataValidation sqref="C5:C34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