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قائمة" sheetId="3" state="visible" r:id="rId3"/>
  </sheets>
  <definedNames>
    <definedName name="_xlnm.Print_Area" localSheetId="2">'القائمة'!$A$1:$D$22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فصل العمليات غير المستمرة IFRS 5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عند تصنيف نشاط كعمليات غير مستمرة: يقسم كل بند في قائمة الدخل بين المستمر وغير المستمر، ثم يقيس مجموعة الاستبعاد بالأقل من قيمتها الدفترية والقيمة العادلة ناقص تكاليف البيع، ويحسب خسارة التخفيض ونتيجة العمليات غير المستمرة.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إجمالي البنود ونصيب النشاط المستبعد بإشارة سالبة للمصروفات، ثم القيمة الدفترية والقيمة العادلة ناقص تكاليف البيع.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شروط التصنيف محتمل جدًا خلال سنة مع خطة بيع معتمدة. يتوقف إهلاك الأصول المصنفة محتفظ بها للبيع. أعد عرض المقارنات. أثر الضريبة على التخفيض غير محسوب هنا.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 ht="30" customHeight="1">
      <c r="A1" s="15" t="inlineStr">
        <is>
          <t>العمليات غير المستمرة - 2025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البند</t>
        </is>
      </c>
      <c r="B4" s="18" t="inlineStr">
        <is>
          <t>الإجمالي</t>
        </is>
      </c>
      <c r="C4" s="18" t="inlineStr">
        <is>
          <t>غير مستمر</t>
        </is>
      </c>
      <c r="D4" s="18" t="inlineStr">
        <is>
          <t>مستمر</t>
        </is>
      </c>
    </row>
    <row r="5">
      <c r="A5" s="19" t="inlineStr">
        <is>
          <t>الإيرادات</t>
        </is>
      </c>
      <c r="B5" s="20" t="n">
        <v>120000000</v>
      </c>
      <c r="C5" s="20" t="n">
        <v>18000000</v>
      </c>
      <c r="D5" s="21">
        <f>IF(A5="","",N(B5)-N(C5))</f>
        <v/>
      </c>
    </row>
    <row r="6">
      <c r="A6" s="19" t="inlineStr">
        <is>
          <t>تكلفة المبيعات</t>
        </is>
      </c>
      <c r="B6" s="20" t="n">
        <v>-84000000</v>
      </c>
      <c r="C6" s="20" t="n">
        <v>-14500000</v>
      </c>
      <c r="D6" s="21">
        <f>IF(A6="","",N(B6)-N(C6))</f>
        <v/>
      </c>
    </row>
    <row r="7">
      <c r="A7" s="19" t="inlineStr">
        <is>
          <t>مصروفات تشغيل</t>
        </is>
      </c>
      <c r="B7" s="20" t="n">
        <v>-18000000</v>
      </c>
      <c r="C7" s="20" t="n">
        <v>-4000000</v>
      </c>
      <c r="D7" s="21">
        <f>IF(A7="","",N(B7)-N(C7))</f>
        <v/>
      </c>
    </row>
    <row r="8">
      <c r="A8" s="19" t="inlineStr">
        <is>
          <t>مصروفات تمويل</t>
        </is>
      </c>
      <c r="B8" s="20" t="n">
        <v>-4000000</v>
      </c>
      <c r="C8" s="20" t="n">
        <v>-600000</v>
      </c>
      <c r="D8" s="21">
        <f>IF(A8="","",N(B8)-N(C8))</f>
        <v/>
      </c>
    </row>
    <row r="9">
      <c r="A9" s="19" t="inlineStr">
        <is>
          <t>ضريبة الدخل</t>
        </is>
      </c>
      <c r="B9" s="20" t="n">
        <v>-3000000</v>
      </c>
      <c r="C9" s="20" t="n">
        <v>200000</v>
      </c>
      <c r="D9" s="21">
        <f>IF(A9="","",N(B9)-N(C9))</f>
        <v/>
      </c>
    </row>
    <row r="10">
      <c r="A10" s="19" t="n"/>
      <c r="B10" s="20" t="n"/>
      <c r="C10" s="20" t="n"/>
      <c r="D10" s="21">
        <f>IF(A10="","",N(B10)-N(C10))</f>
        <v/>
      </c>
    </row>
    <row r="11">
      <c r="A11" s="19" t="n"/>
      <c r="B11" s="20" t="n"/>
      <c r="C11" s="20" t="n"/>
      <c r="D11" s="21">
        <f>IF(A11="","",N(B11)-N(C11))</f>
        <v/>
      </c>
    </row>
    <row r="12">
      <c r="A12" s="19" t="n"/>
      <c r="B12" s="20" t="n"/>
      <c r="C12" s="20" t="n"/>
      <c r="D12" s="21">
        <f>IF(A12="","",N(B12)-N(C12))</f>
        <v/>
      </c>
    </row>
    <row r="13">
      <c r="A13" s="19" t="n"/>
      <c r="B13" s="20" t="n"/>
      <c r="C13" s="20" t="n"/>
      <c r="D13" s="21">
        <f>IF(A13="","",N(B13)-N(C13))</f>
        <v/>
      </c>
    </row>
    <row r="14">
      <c r="A14" s="19" t="n"/>
      <c r="B14" s="20" t="n"/>
      <c r="C14" s="20" t="n"/>
      <c r="D14" s="21">
        <f>IF(A14="","",N(B14)-N(C14))</f>
        <v/>
      </c>
    </row>
    <row r="15">
      <c r="A15" s="22" t="inlineStr">
        <is>
          <t>صافي الربح قبل التخفيض</t>
        </is>
      </c>
      <c r="B15" s="23">
        <f>SUM(B5:B14)</f>
        <v/>
      </c>
      <c r="C15" s="23">
        <f>SUM(C5:C14)</f>
        <v/>
      </c>
      <c r="D15" s="23">
        <f>SUM(D5:D14)</f>
        <v/>
      </c>
    </row>
    <row r="17">
      <c r="A17" s="24" t="inlineStr">
        <is>
          <t>القيمة الدفترية للمجموعة</t>
        </is>
      </c>
      <c r="B17" s="20" t="n">
        <v>24000000</v>
      </c>
    </row>
    <row r="18">
      <c r="A18" s="24" t="inlineStr">
        <is>
          <t>القيمة العادلة ناقص تكاليف البيع</t>
        </is>
      </c>
      <c r="B18" s="20" t="n">
        <v>21500000</v>
      </c>
    </row>
    <row r="19">
      <c r="A19" s="25" t="inlineStr">
        <is>
          <t>خسارة التخفيض</t>
        </is>
      </c>
      <c r="B19" s="21">
        <f>MAX(0,B17-B18)</f>
        <v/>
      </c>
    </row>
    <row r="20">
      <c r="A20" s="25" t="inlineStr">
        <is>
          <t>قيمة القياس</t>
        </is>
      </c>
      <c r="B20" s="21">
        <f>MIN(B17,B18)</f>
        <v/>
      </c>
    </row>
    <row r="21">
      <c r="A21" s="24" t="inlineStr">
        <is>
          <t>نتيجة العمليات غير المستمرة</t>
        </is>
      </c>
      <c r="B21" s="26">
        <f>C15-B19</f>
        <v/>
      </c>
    </row>
    <row r="22">
      <c r="A22" s="24" t="inlineStr">
        <is>
          <t>ربح العمليات المستمرة</t>
        </is>
      </c>
      <c r="B22" s="26">
        <f>D15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2026-11-03T12:45:53Z</dcterms:created>
  <dcterms:modified xmlns:dcterms="http://purl.org/dc/terms/" xmlns:xsi="http://www.w3.org/2001/XMLSchema-instance" xsi:type="dcterms:W3CDTF">2026-11-03T12:45:53Z</dcterms:modified>
</cp:coreProperties>
</file>