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خسائر" sheetId="3" state="visible" r:id="rId3"/>
  </sheets>
  <definedNames>
    <definedName name="_xlnm.Print_Area" localSheetId="2">'الخسائر'!$A$1:$H$21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#,##0;[Red]-#,##0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000000"/>
      <sz val="11"/>
    </font>
    <font>
      <name val="Arial"/>
      <b val="1"/>
      <color rgb="00FFFFFF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7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/>
      <right/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 style="thin">
        <color rgb="00C9CDD4"/>
      </bottom>
      <diagonal/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0" borderId="2" applyAlignment="1" pivotButton="0" quotePrefix="0" xfId="0">
      <alignment horizontal="right" vertical="center" wrapText="1"/>
    </xf>
    <xf numFmtId="1" fontId="10" fillId="4" borderId="2" applyAlignment="1" applyProtection="1" pivotButton="0" quotePrefix="0" xfId="0">
      <alignment horizontal="center" vertical="center"/>
      <protection locked="0" hidden="0"/>
    </xf>
    <xf numFmtId="0" fontId="0" fillId="0" borderId="5" pivotButton="0" quotePrefix="0" xfId="0"/>
    <xf numFmtId="164" fontId="10" fillId="4" borderId="2" applyAlignment="1" applyProtection="1" pivotButton="0" quotePrefix="0" xfId="0">
      <alignment horizontal="center" vertical="center"/>
      <protection locked="0" hidden="0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0" fontId="15" fillId="2" borderId="2" applyAlignment="1" pivotButton="0" quotePrefix="0" xfId="0">
      <alignment horizontal="center" vertical="center" wrapText="1"/>
    </xf>
    <xf numFmtId="165" fontId="10" fillId="0" borderId="2" applyAlignment="1" pivotButton="0" quotePrefix="0" xfId="0">
      <alignment horizontal="center" vertical="center"/>
    </xf>
    <xf numFmtId="1" fontId="10" fillId="0" borderId="2" applyAlignment="1" pivotButton="0" quotePrefix="0" xfId="0">
      <alignment horizontal="center" vertical="center"/>
    </xf>
    <xf numFmtId="0" fontId="10" fillId="0" borderId="2" applyAlignment="1" pivotButton="0" quotePrefix="0" xfId="0">
      <alignment horizontal="center" vertical="center"/>
    </xf>
    <xf numFmtId="0" fontId="16" fillId="5" borderId="6" applyAlignment="1" pivotButton="0" quotePrefix="0" xfId="0">
      <alignment horizontal="right" vertical="center" wrapText="1"/>
    </xf>
    <xf numFmtId="165" fontId="16" fillId="5" borderId="6" applyAlignment="1" pivotButton="0" quotePrefix="0" xfId="0">
      <alignment horizontal="center" vertical="center"/>
    </xf>
    <xf numFmtId="0" fontId="16" fillId="5" borderId="6" pivotButton="0" quotePrefix="0" xfId="0"/>
    <xf numFmtId="0" fontId="10" fillId="0" borderId="2" applyAlignment="1" pivotButton="0" quotePrefix="0" xfId="0">
      <alignment horizontal="right" vertical="center" wrapText="1"/>
    </xf>
    <xf numFmtId="165" fontId="15" fillId="3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ترحيل الخسائر الضريبية والأصل المؤجل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34" customHeight="1">
      <c r="A5" s="11" t="inlineStr">
        <is>
          <t>•</t>
        </is>
      </c>
      <c r="B5" s="12" t="inlineStr">
        <is>
          <t>لمتابعة الخسائر الضريبية بكل سنة: رصيد الخسارة والمستخدم سابقًا وآخر سنة للترحيل، ثم يخصم ربح السنة من الأقدم فالأحدث، ويحسب المتبقي والضريبة المستحقة والأصل الضريبي المؤجل.</t>
        </is>
      </c>
    </row>
    <row r="6" ht="22" customHeight="1">
      <c r="B6" s="10" t="inlineStr">
        <is>
          <t>خطوات الاستخدام</t>
        </is>
      </c>
    </row>
    <row r="7" ht="34" customHeight="1">
      <c r="A7" s="11" t="inlineStr">
        <is>
          <t>•</t>
        </is>
      </c>
      <c r="B7" s="12" t="inlineStr">
        <is>
          <t>اكتب السنة الحالية والسعر والربح الضريبي قبل الترحيل، ثم الخسائر من الأقدم إلى الأحدث، وعدد سنوات الترحيل.</t>
        </is>
      </c>
    </row>
    <row r="8" ht="22" customHeight="1">
      <c r="B8" s="10" t="inlineStr">
        <is>
          <t>ملاحظات</t>
        </is>
      </c>
    </row>
    <row r="9" ht="34" customHeight="1">
      <c r="A9" s="11" t="inlineStr">
        <is>
          <t>•</t>
        </is>
      </c>
      <c r="B9" s="12" t="inlineStr">
        <is>
          <t>سنوات الترحيل 5 في المثال؛ تحقق من القانون المنطبق وأي قيود. يثبت الأصل المؤجل بقدر احتمال وجود أرباح ضريبية مستقبلية كافية وفق IAS 12. رتب الخسائر من الأقدم للأحدث حتى يصح الخصم.</t>
        </is>
      </c>
    </row>
    <row r="11" ht="30" customHeight="1">
      <c r="B11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2">
      <c r="B12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1"/>
  <sheetViews>
    <sheetView showGridLines="0" rightToLeft="1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2" customWidth="1" min="2" max="2"/>
    <col width="12" customWidth="1" min="3" max="3"/>
    <col width="12" customWidth="1" min="4" max="4"/>
    <col width="10" customWidth="1" min="5" max="5"/>
    <col width="10" customWidth="1" min="6" max="6"/>
    <col width="12" customWidth="1" min="7" max="7"/>
    <col width="12" customWidth="1" min="8" max="8"/>
  </cols>
  <sheetData>
    <row r="1" ht="30" customHeight="1">
      <c r="A1" s="15" t="inlineStr">
        <is>
          <t>الخسائر الضريبية المرحلة</t>
        </is>
      </c>
      <c r="B1" s="16" t="n"/>
      <c r="C1" s="16" t="n"/>
      <c r="D1" s="16" t="n"/>
      <c r="E1" s="16" t="n"/>
      <c r="F1" s="16" t="n"/>
      <c r="G1" s="16" t="n"/>
      <c r="H1" s="16" t="n"/>
    </row>
    <row r="2" ht="30" customHeight="1">
      <c r="A2" s="17" t="inlineStr">
        <is>
          <t>الخلايا الصفراء للإدخال.</t>
        </is>
      </c>
    </row>
    <row r="3">
      <c r="A3" s="18" t="inlineStr">
        <is>
          <t>السنة الحالية</t>
        </is>
      </c>
      <c r="B3" s="19" t="n">
        <v>2026</v>
      </c>
      <c r="C3" s="18" t="inlineStr">
        <is>
          <t>سعر الضريبة</t>
        </is>
      </c>
      <c r="D3" s="20" t="n"/>
      <c r="E3" s="21" t="n">
        <v>0.225</v>
      </c>
      <c r="F3" s="18" t="inlineStr">
        <is>
          <t>الربح قبل الترحيل</t>
        </is>
      </c>
      <c r="G3" s="22" t="n">
        <v>700000</v>
      </c>
    </row>
    <row r="5" ht="36" customHeight="1">
      <c r="A5" s="23" t="inlineStr">
        <is>
          <t>سنة الخسارة</t>
        </is>
      </c>
      <c r="B5" s="23" t="inlineStr">
        <is>
          <t>الخسارة</t>
        </is>
      </c>
      <c r="C5" s="23" t="inlineStr">
        <is>
          <t>مستخدم سابقًا</t>
        </is>
      </c>
      <c r="D5" s="23" t="inlineStr">
        <is>
          <t>المتاح</t>
        </is>
      </c>
      <c r="E5" s="23" t="inlineStr">
        <is>
          <t>آخر سنة</t>
        </is>
      </c>
      <c r="F5" s="23" t="inlineStr">
        <is>
          <t>الحالة</t>
        </is>
      </c>
      <c r="G5" s="23" t="inlineStr">
        <is>
          <t>المستخدم الآن</t>
        </is>
      </c>
      <c r="H5" s="23" t="inlineStr">
        <is>
          <t>المتبقي</t>
        </is>
      </c>
    </row>
    <row r="6">
      <c r="A6" s="19" t="n">
        <v>2020</v>
      </c>
      <c r="B6" s="22" t="n">
        <v>400000</v>
      </c>
      <c r="C6" s="22" t="n">
        <v>400000</v>
      </c>
      <c r="D6" s="24">
        <f>IF(A6="","",N(B6)-N(C6))</f>
        <v/>
      </c>
      <c r="E6" s="25">
        <f>IF(A6="","",N(A6)+$B$18)</f>
        <v/>
      </c>
      <c r="F6" s="26">
        <f>IF(A6="","",IF(E6&lt;$B$3,"منتهية",IF(D6&lt;=0,"مستخدمة","قائمة")))</f>
        <v/>
      </c>
      <c r="G6" s="24">
        <f>IF(A6="","",IF(F6&lt;&gt;"قائمة",0,MIN(D6,MAX(0,$G$3-SUM(G$5:G5)))))</f>
        <v/>
      </c>
      <c r="H6" s="24">
        <f>IF(A6="","",IF(F6="قائمة",D6-G6,0))</f>
        <v/>
      </c>
    </row>
    <row r="7">
      <c r="A7" s="19" t="n">
        <v>2021</v>
      </c>
      <c r="B7" s="22" t="n">
        <v>600000</v>
      </c>
      <c r="C7" s="22" t="n">
        <v>250000</v>
      </c>
      <c r="D7" s="24">
        <f>IF(A7="","",N(B7)-N(C7))</f>
        <v/>
      </c>
      <c r="E7" s="25">
        <f>IF(A7="","",N(A7)+$B$18)</f>
        <v/>
      </c>
      <c r="F7" s="26">
        <f>IF(A7="","",IF(E7&lt;$B$3,"منتهية",IF(D7&lt;=0,"مستخدمة","قائمة")))</f>
        <v/>
      </c>
      <c r="G7" s="24">
        <f>IF(A7="","",IF(F7&lt;&gt;"قائمة",0,MIN(D7,MAX(0,$G$3-SUM(G$5:G6)))))</f>
        <v/>
      </c>
      <c r="H7" s="24">
        <f>IF(A7="","",IF(F7="قائمة",D7-G7,0))</f>
        <v/>
      </c>
    </row>
    <row r="8">
      <c r="A8" s="19" t="n">
        <v>2022</v>
      </c>
      <c r="B8" s="22" t="n">
        <v>300000</v>
      </c>
      <c r="C8" s="22" t="n">
        <v>0</v>
      </c>
      <c r="D8" s="24">
        <f>IF(A8="","",N(B8)-N(C8))</f>
        <v/>
      </c>
      <c r="E8" s="25">
        <f>IF(A8="","",N(A8)+$B$18)</f>
        <v/>
      </c>
      <c r="F8" s="26">
        <f>IF(A8="","",IF(E8&lt;$B$3,"منتهية",IF(D8&lt;=0,"مستخدمة","قائمة")))</f>
        <v/>
      </c>
      <c r="G8" s="24">
        <f>IF(A8="","",IF(F8&lt;&gt;"قائمة",0,MIN(D8,MAX(0,$G$3-SUM(G$5:G7)))))</f>
        <v/>
      </c>
      <c r="H8" s="24">
        <f>IF(A8="","",IF(F8="قائمة",D8-G8,0))</f>
        <v/>
      </c>
    </row>
    <row r="9">
      <c r="A9" s="19" t="n">
        <v>2024</v>
      </c>
      <c r="B9" s="22" t="n">
        <v>500000</v>
      </c>
      <c r="C9" s="22" t="n">
        <v>0</v>
      </c>
      <c r="D9" s="24">
        <f>IF(A9="","",N(B9)-N(C9))</f>
        <v/>
      </c>
      <c r="E9" s="25">
        <f>IF(A9="","",N(A9)+$B$18)</f>
        <v/>
      </c>
      <c r="F9" s="26">
        <f>IF(A9="","",IF(E9&lt;$B$3,"منتهية",IF(D9&lt;=0,"مستخدمة","قائمة")))</f>
        <v/>
      </c>
      <c r="G9" s="24">
        <f>IF(A9="","",IF(F9&lt;&gt;"قائمة",0,MIN(D9,MAX(0,$G$3-SUM(G$5:G8)))))</f>
        <v/>
      </c>
      <c r="H9" s="24">
        <f>IF(A9="","",IF(F9="قائمة",D9-G9,0))</f>
        <v/>
      </c>
    </row>
    <row r="10">
      <c r="A10" s="19" t="n"/>
      <c r="B10" s="22" t="n"/>
      <c r="C10" s="22" t="n"/>
      <c r="D10" s="24">
        <f>IF(A10="","",N(B10)-N(C10))</f>
        <v/>
      </c>
      <c r="E10" s="25">
        <f>IF(A10="","",N(A10)+$B$18)</f>
        <v/>
      </c>
      <c r="F10" s="26">
        <f>IF(A10="","",IF(E10&lt;$B$3,"منتهية",IF(D10&lt;=0,"مستخدمة","قائمة")))</f>
        <v/>
      </c>
      <c r="G10" s="24">
        <f>IF(A10="","",IF(F10&lt;&gt;"قائمة",0,MIN(D10,MAX(0,$G$3-SUM(G$5:G9)))))</f>
        <v/>
      </c>
      <c r="H10" s="24">
        <f>IF(A10="","",IF(F10="قائمة",D10-G10,0))</f>
        <v/>
      </c>
    </row>
    <row r="11">
      <c r="A11" s="19" t="n"/>
      <c r="B11" s="22" t="n"/>
      <c r="C11" s="22" t="n"/>
      <c r="D11" s="24">
        <f>IF(A11="","",N(B11)-N(C11))</f>
        <v/>
      </c>
      <c r="E11" s="25">
        <f>IF(A11="","",N(A11)+$B$18)</f>
        <v/>
      </c>
      <c r="F11" s="26">
        <f>IF(A11="","",IF(E11&lt;$B$3,"منتهية",IF(D11&lt;=0,"مستخدمة","قائمة")))</f>
        <v/>
      </c>
      <c r="G11" s="24">
        <f>IF(A11="","",IF(F11&lt;&gt;"قائمة",0,MIN(D11,MAX(0,$G$3-SUM(G$5:G10)))))</f>
        <v/>
      </c>
      <c r="H11" s="24">
        <f>IF(A11="","",IF(F11="قائمة",D11-G11,0))</f>
        <v/>
      </c>
    </row>
    <row r="12">
      <c r="A12" s="19" t="n"/>
      <c r="B12" s="22" t="n"/>
      <c r="C12" s="22" t="n"/>
      <c r="D12" s="24">
        <f>IF(A12="","",N(B12)-N(C12))</f>
        <v/>
      </c>
      <c r="E12" s="25">
        <f>IF(A12="","",N(A12)+$B$18)</f>
        <v/>
      </c>
      <c r="F12" s="26">
        <f>IF(A12="","",IF(E12&lt;$B$3,"منتهية",IF(D12&lt;=0,"مستخدمة","قائمة")))</f>
        <v/>
      </c>
      <c r="G12" s="24">
        <f>IF(A12="","",IF(F12&lt;&gt;"قائمة",0,MIN(D12,MAX(0,$G$3-SUM(G$5:G11)))))</f>
        <v/>
      </c>
      <c r="H12" s="24">
        <f>IF(A12="","",IF(F12="قائمة",D12-G12,0))</f>
        <v/>
      </c>
    </row>
    <row r="13">
      <c r="A13" s="19" t="n"/>
      <c r="B13" s="22" t="n"/>
      <c r="C13" s="22" t="n"/>
      <c r="D13" s="24">
        <f>IF(A13="","",N(B13)-N(C13))</f>
        <v/>
      </c>
      <c r="E13" s="25">
        <f>IF(A13="","",N(A13)+$B$18)</f>
        <v/>
      </c>
      <c r="F13" s="26">
        <f>IF(A13="","",IF(E13&lt;$B$3,"منتهية",IF(D13&lt;=0,"مستخدمة","قائمة")))</f>
        <v/>
      </c>
      <c r="G13" s="24">
        <f>IF(A13="","",IF(F13&lt;&gt;"قائمة",0,MIN(D13,MAX(0,$G$3-SUM(G$5:G12)))))</f>
        <v/>
      </c>
      <c r="H13" s="24">
        <f>IF(A13="","",IF(F13="قائمة",D13-G13,0))</f>
        <v/>
      </c>
    </row>
    <row r="14">
      <c r="A14" s="19" t="n"/>
      <c r="B14" s="22" t="n"/>
      <c r="C14" s="22" t="n"/>
      <c r="D14" s="24">
        <f>IF(A14="","",N(B14)-N(C14))</f>
        <v/>
      </c>
      <c r="E14" s="25">
        <f>IF(A14="","",N(A14)+$B$18)</f>
        <v/>
      </c>
      <c r="F14" s="26">
        <f>IF(A14="","",IF(E14&lt;$B$3,"منتهية",IF(D14&lt;=0,"مستخدمة","قائمة")))</f>
        <v/>
      </c>
      <c r="G14" s="24">
        <f>IF(A14="","",IF(F14&lt;&gt;"قائمة",0,MIN(D14,MAX(0,$G$3-SUM(G$5:G13)))))</f>
        <v/>
      </c>
      <c r="H14" s="24">
        <f>IF(A14="","",IF(F14="قائمة",D14-G14,0))</f>
        <v/>
      </c>
    </row>
    <row r="15">
      <c r="A15" s="19" t="n"/>
      <c r="B15" s="22" t="n"/>
      <c r="C15" s="22" t="n"/>
      <c r="D15" s="24">
        <f>IF(A15="","",N(B15)-N(C15))</f>
        <v/>
      </c>
      <c r="E15" s="25">
        <f>IF(A15="","",N(A15)+$B$18)</f>
        <v/>
      </c>
      <c r="F15" s="26">
        <f>IF(A15="","",IF(E15&lt;$B$3,"منتهية",IF(D15&lt;=0,"مستخدمة","قائمة")))</f>
        <v/>
      </c>
      <c r="G15" s="24">
        <f>IF(A15="","",IF(F15&lt;&gt;"قائمة",0,MIN(D15,MAX(0,$G$3-SUM(G$5:G14)))))</f>
        <v/>
      </c>
      <c r="H15" s="24">
        <f>IF(A15="","",IF(F15="قائمة",D15-G15,0))</f>
        <v/>
      </c>
    </row>
    <row r="16">
      <c r="A16" s="27" t="inlineStr">
        <is>
          <t>الإجمالي</t>
        </is>
      </c>
      <c r="B16" s="28">
        <f>SUM(B6:B15)</f>
        <v/>
      </c>
      <c r="C16" s="28">
        <f>SUM(C6:C15)</f>
        <v/>
      </c>
      <c r="D16" s="28">
        <f>SUM(D6:D15)</f>
        <v/>
      </c>
      <c r="E16" s="29" t="n"/>
      <c r="F16" s="29" t="n"/>
      <c r="G16" s="28">
        <f>SUM(G6:G15)</f>
        <v/>
      </c>
      <c r="H16" s="28">
        <f>SUM(H6:H15)</f>
        <v/>
      </c>
    </row>
    <row r="18">
      <c r="A18" s="18" t="inlineStr">
        <is>
          <t>سنوات الترحيل</t>
        </is>
      </c>
      <c r="B18" s="22" t="n">
        <v>5</v>
      </c>
    </row>
    <row r="19">
      <c r="A19" s="30" t="inlineStr">
        <is>
          <t>الوعاء بعد الترحيل</t>
        </is>
      </c>
      <c r="B19" s="24">
        <f>G3-G16</f>
        <v/>
      </c>
    </row>
    <row r="20">
      <c r="A20" s="18" t="inlineStr">
        <is>
          <t>الضريبة المستحقة</t>
        </is>
      </c>
      <c r="B20" s="31">
        <f>B19*E3</f>
        <v/>
      </c>
    </row>
    <row r="21">
      <c r="A21" s="18" t="inlineStr">
        <is>
          <t>الأصل المؤجل المحتمل</t>
        </is>
      </c>
      <c r="B21" s="31">
        <f>H16*E3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3">
    <mergeCell ref="C3:D3"/>
    <mergeCell ref="A2:H2"/>
    <mergeCell ref="A1:H1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2026-11-03T12:45:53Z</dcterms:created>
  <dcterms:modified xmlns:dcterms="http://purl.org/dc/terms/" xmlns:xsi="http://www.w3.org/2001/XMLSchema-instance" xsi:type="dcterms:W3CDTF">2026-11-03T12:45:53Z</dcterms:modified>
</cp:coreProperties>
</file>