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طابقة" sheetId="3" state="visible" r:id="rId3"/>
  </sheets>
  <definedNames>
    <definedName name="_xlnm.Print_Area" localSheetId="2">'المطابقة'!$A$1:$G$21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مطابقة الإقرارات الضريبية مع دفتر الأستاذ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لمطابقة أي ضريبة شهرية: لكل شهر الرقم في دفتر الأستاذ وفي الإقرار والمسدد، فيحسب فرق الدفاتر عن الإقرار وفرق الإقرار عن السداد والرصيد التراكمي غير المسدد وعدد الشهور التي بها فرق.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اختر نوع الضريبة واكتب أرقام كل شهر من الميزان والإقرار وإيصال السداد، وفسّر كل فرق.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افحص الفروق قبل الفحص الضريبي: إشعارات، فواتير متأخرة، أو أخطاء تبويب. عدّل الإقرار عند الحاجة ووفق المواعيد القانونية. احتفظ بالمستندات مع كل تسوية.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2" customWidth="1" min="5" max="5"/>
    <col width="12" customWidth="1" min="6" max="6"/>
    <col width="13" customWidth="1" min="7" max="7"/>
  </cols>
  <sheetData>
    <row r="1" ht="30" customHeight="1">
      <c r="A1" s="15" t="inlineStr">
        <is>
          <t>مطابقة الضريبة - 2025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نوع الضريبة</t>
        </is>
      </c>
      <c r="B3" s="19" t="inlineStr">
        <is>
          <t>القيمة المضافة</t>
        </is>
      </c>
    </row>
    <row r="5" ht="36" customHeight="1">
      <c r="A5" s="20" t="inlineStr">
        <is>
          <t>الشهر</t>
        </is>
      </c>
      <c r="B5" s="20" t="inlineStr">
        <is>
          <t>دفتر الأستاذ</t>
        </is>
      </c>
      <c r="C5" s="20" t="inlineStr">
        <is>
          <t>الإقرار</t>
        </is>
      </c>
      <c r="D5" s="20" t="inlineStr">
        <is>
          <t>المسدد</t>
        </is>
      </c>
      <c r="E5" s="20" t="inlineStr">
        <is>
          <t>دفاتر - إقرار</t>
        </is>
      </c>
      <c r="F5" s="20" t="inlineStr">
        <is>
          <t>إقرار - سداد</t>
        </is>
      </c>
      <c r="G5" s="20" t="inlineStr">
        <is>
          <t>غير مسدد تراكمي</t>
        </is>
      </c>
    </row>
    <row r="6">
      <c r="A6" s="21" t="inlineStr">
        <is>
          <t>يناير</t>
        </is>
      </c>
      <c r="B6" s="22" t="n">
        <v>410000</v>
      </c>
      <c r="C6" s="22" t="n">
        <v>410000</v>
      </c>
      <c r="D6" s="22" t="n">
        <v>410000</v>
      </c>
      <c r="E6" s="23">
        <f>N(B6)-N(C6)</f>
        <v/>
      </c>
      <c r="F6" s="23">
        <f>N(C6)-N(D6)</f>
        <v/>
      </c>
      <c r="G6" s="23">
        <f>SUM(F$6:F6)</f>
        <v/>
      </c>
    </row>
    <row r="7">
      <c r="A7" s="21" t="inlineStr">
        <is>
          <t>فبراير</t>
        </is>
      </c>
      <c r="B7" s="22" t="n">
        <v>395000</v>
      </c>
      <c r="C7" s="22" t="n">
        <v>395000</v>
      </c>
      <c r="D7" s="22" t="n">
        <v>395000</v>
      </c>
      <c r="E7" s="23">
        <f>N(B7)-N(C7)</f>
        <v/>
      </c>
      <c r="F7" s="23">
        <f>N(C7)-N(D7)</f>
        <v/>
      </c>
      <c r="G7" s="23">
        <f>SUM(F$6:F7)</f>
        <v/>
      </c>
    </row>
    <row r="8">
      <c r="A8" s="21" t="inlineStr">
        <is>
          <t>مارس</t>
        </is>
      </c>
      <c r="B8" s="22" t="n">
        <v>428000</v>
      </c>
      <c r="C8" s="22" t="n">
        <v>413000</v>
      </c>
      <c r="D8" s="22" t="n">
        <v>413000</v>
      </c>
      <c r="E8" s="23">
        <f>N(B8)-N(C8)</f>
        <v/>
      </c>
      <c r="F8" s="23">
        <f>N(C8)-N(D8)</f>
        <v/>
      </c>
      <c r="G8" s="23">
        <f>SUM(F$6:F8)</f>
        <v/>
      </c>
    </row>
    <row r="9">
      <c r="A9" s="21" t="inlineStr">
        <is>
          <t>أبريل</t>
        </is>
      </c>
      <c r="B9" s="22" t="n">
        <v>402000</v>
      </c>
      <c r="C9" s="22" t="n">
        <v>402000</v>
      </c>
      <c r="D9" s="22" t="n">
        <v>402000</v>
      </c>
      <c r="E9" s="23">
        <f>N(B9)-N(C9)</f>
        <v/>
      </c>
      <c r="F9" s="23">
        <f>N(C9)-N(D9)</f>
        <v/>
      </c>
      <c r="G9" s="23">
        <f>SUM(F$6:F9)</f>
        <v/>
      </c>
    </row>
    <row r="10">
      <c r="A10" s="21" t="inlineStr">
        <is>
          <t>مايو</t>
        </is>
      </c>
      <c r="B10" s="22" t="n">
        <v>436000</v>
      </c>
      <c r="C10" s="22" t="n">
        <v>436000</v>
      </c>
      <c r="D10" s="22" t="n">
        <v>436000</v>
      </c>
      <c r="E10" s="23">
        <f>N(B10)-N(C10)</f>
        <v/>
      </c>
      <c r="F10" s="23">
        <f>N(C10)-N(D10)</f>
        <v/>
      </c>
      <c r="G10" s="23">
        <f>SUM(F$6:F10)</f>
        <v/>
      </c>
    </row>
    <row r="11">
      <c r="A11" s="21" t="inlineStr">
        <is>
          <t>يونيو</t>
        </is>
      </c>
      <c r="B11" s="22" t="n">
        <v>451000</v>
      </c>
      <c r="C11" s="22" t="n">
        <v>451000</v>
      </c>
      <c r="D11" s="22" t="n">
        <v>451000</v>
      </c>
      <c r="E11" s="23">
        <f>N(B11)-N(C11)</f>
        <v/>
      </c>
      <c r="F11" s="23">
        <f>N(C11)-N(D11)</f>
        <v/>
      </c>
      <c r="G11" s="23">
        <f>SUM(F$6:F11)</f>
        <v/>
      </c>
    </row>
    <row r="12">
      <c r="A12" s="21" t="inlineStr">
        <is>
          <t>يوليو</t>
        </is>
      </c>
      <c r="B12" s="22" t="n">
        <v>463000</v>
      </c>
      <c r="C12" s="22" t="n">
        <v>463000</v>
      </c>
      <c r="D12" s="22" t="n">
        <v>443000</v>
      </c>
      <c r="E12" s="23">
        <f>N(B12)-N(C12)</f>
        <v/>
      </c>
      <c r="F12" s="23">
        <f>N(C12)-N(D12)</f>
        <v/>
      </c>
      <c r="G12" s="23">
        <f>SUM(F$6:F12)</f>
        <v/>
      </c>
    </row>
    <row r="13">
      <c r="A13" s="21" t="inlineStr">
        <is>
          <t>أغسطس</t>
        </is>
      </c>
      <c r="B13" s="22" t="n">
        <v>447000</v>
      </c>
      <c r="C13" s="22" t="n">
        <v>455000</v>
      </c>
      <c r="D13" s="22" t="n">
        <v>475000</v>
      </c>
      <c r="E13" s="23">
        <f>N(B13)-N(C13)</f>
        <v/>
      </c>
      <c r="F13" s="23">
        <f>N(C13)-N(D13)</f>
        <v/>
      </c>
      <c r="G13" s="23">
        <f>SUM(F$6:F13)</f>
        <v/>
      </c>
    </row>
    <row r="14">
      <c r="A14" s="21" t="inlineStr">
        <is>
          <t>سبتمبر</t>
        </is>
      </c>
      <c r="B14" s="22" t="n">
        <v>439000</v>
      </c>
      <c r="C14" s="22" t="n">
        <v>439000</v>
      </c>
      <c r="D14" s="22" t="n">
        <v>439000</v>
      </c>
      <c r="E14" s="23">
        <f>N(B14)-N(C14)</f>
        <v/>
      </c>
      <c r="F14" s="23">
        <f>N(C14)-N(D14)</f>
        <v/>
      </c>
      <c r="G14" s="23">
        <f>SUM(F$6:F14)</f>
        <v/>
      </c>
    </row>
    <row r="15">
      <c r="A15" s="21" t="inlineStr">
        <is>
          <t>أكتوبر</t>
        </is>
      </c>
      <c r="B15" s="22" t="n">
        <v>472000</v>
      </c>
      <c r="C15" s="22" t="n">
        <v>472000</v>
      </c>
      <c r="D15" s="22" t="n">
        <v>472000</v>
      </c>
      <c r="E15" s="23">
        <f>N(B15)-N(C15)</f>
        <v/>
      </c>
      <c r="F15" s="23">
        <f>N(C15)-N(D15)</f>
        <v/>
      </c>
      <c r="G15" s="23">
        <f>SUM(F$6:F15)</f>
        <v/>
      </c>
    </row>
    <row r="16">
      <c r="A16" s="21" t="inlineStr">
        <is>
          <t>نوفمبر</t>
        </is>
      </c>
      <c r="B16" s="22" t="n">
        <v>458000</v>
      </c>
      <c r="C16" s="22" t="n">
        <v>458000</v>
      </c>
      <c r="D16" s="22" t="n">
        <v>458000</v>
      </c>
      <c r="E16" s="23">
        <f>N(B16)-N(C16)</f>
        <v/>
      </c>
      <c r="F16" s="23">
        <f>N(C16)-N(D16)</f>
        <v/>
      </c>
      <c r="G16" s="23">
        <f>SUM(F$6:F16)</f>
        <v/>
      </c>
    </row>
    <row r="17">
      <c r="A17" s="21" t="inlineStr">
        <is>
          <t>ديسمبر</t>
        </is>
      </c>
      <c r="B17" s="22" t="n">
        <v>491000</v>
      </c>
      <c r="C17" s="22" t="n">
        <v>491000</v>
      </c>
      <c r="D17" s="22" t="n">
        <v>491000</v>
      </c>
      <c r="E17" s="23">
        <f>N(B17)-N(C17)</f>
        <v/>
      </c>
      <c r="F17" s="23">
        <f>N(C17)-N(D17)</f>
        <v/>
      </c>
      <c r="G17" s="23">
        <f>SUM(F$6:F17)</f>
        <v/>
      </c>
    </row>
    <row r="18">
      <c r="A18" s="24" t="inlineStr">
        <is>
          <t>الإجمالي</t>
        </is>
      </c>
      <c r="B18" s="25">
        <f>SUM(B6:B17)</f>
        <v/>
      </c>
      <c r="C18" s="25">
        <f>SUM(C6:C17)</f>
        <v/>
      </c>
      <c r="D18" s="25">
        <f>SUM(D6:D17)</f>
        <v/>
      </c>
      <c r="E18" s="25">
        <f>SUM(E6:E17)</f>
        <v/>
      </c>
      <c r="F18" s="25">
        <f>SUM(F6:F17)</f>
        <v/>
      </c>
      <c r="G18" s="26" t="n"/>
    </row>
    <row r="20">
      <c r="A20" s="27" t="inlineStr">
        <is>
          <t>شهور بها فرق دفاتر</t>
        </is>
      </c>
      <c r="B20" s="23">
        <f>COUNTIF(E6:E17,"&lt;&gt;0")</f>
        <v/>
      </c>
    </row>
    <row r="21">
      <c r="A21" s="18" t="inlineStr">
        <is>
          <t>إجمالي فرق الدفاتر</t>
        </is>
      </c>
      <c r="B21" s="28">
        <f>E18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2026-11-03T12:45:54Z</dcterms:created>
  <dcterms:modified xmlns:dcterms="http://purl.org/dc/terms/" xmlns:xsi="http://www.w3.org/2001/XMLSchema-instance" xsi:type="dcterms:W3CDTF">2026-11-03T12:45:54Z</dcterms:modified>
</cp:coreProperties>
</file>