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حساسية" sheetId="3" state="visible" r:id="rId3"/>
  </sheets>
  <definedNames>
    <definedName name="_xlnm.Print_Area" localSheetId="2">'الحساسية'!$A$1:$F$21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0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5" fontId="16" fillId="5" borderId="6" applyAlignment="1" pivotButton="0" quotePrefix="0" xfId="0">
      <alignment horizontal="center" vertical="center"/>
    </xf>
    <xf numFmtId="0" fontId="16" fillId="5" borderId="6" pivotButton="0" quotePrefix="0" xfId="0"/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تحليل حساسية سعر الفائدة IFRS 7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لإيضاح مخاطر الفائدة: لكل أداة الرصيد ونوع العائد والسعر، فيحسب أثر تغير السعر على الأدوات المتغيرة قبل وبعد الضريبة ونسبته من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الأصول بالموجب والالتزامات بالسالب ونوع العائد، ثم مقدار تغير السعر والربح قبل الضريبة.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الأدوات الثابتة المقاسة بالتكلفة المستهلكة لا يتغير ربحها بتغير السعر هنا. الحساب على رصيد ثابت طوال السنة للتبسيط. برر مقدار التغير، وسعر الضريبة مثال. راع التحوطات إن وجدت.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</cols>
  <sheetData>
    <row r="1" ht="30" customHeight="1">
      <c r="A1" s="15" t="inlineStr">
        <is>
          <t>حساسية سعر الفائدة - 31/12/2025</t>
        </is>
      </c>
      <c r="B1" s="16" t="n"/>
      <c r="C1" s="16" t="n"/>
      <c r="D1" s="16" t="n"/>
      <c r="E1" s="16" t="n"/>
      <c r="F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تغير السعر</t>
        </is>
      </c>
      <c r="B3" s="19" t="n">
        <v>0.01</v>
      </c>
      <c r="C3" s="18" t="inlineStr">
        <is>
          <t>سعر الضريبة</t>
        </is>
      </c>
      <c r="D3" s="20" t="n"/>
      <c r="E3" s="21" t="n">
        <v>0.225</v>
      </c>
    </row>
    <row r="5" ht="36" customHeight="1">
      <c r="A5" s="22" t="inlineStr">
        <is>
          <t>الأداة</t>
        </is>
      </c>
      <c r="B5" s="22" t="inlineStr">
        <is>
          <t>الرصيد</t>
        </is>
      </c>
      <c r="C5" s="22" t="inlineStr">
        <is>
          <t>العائد</t>
        </is>
      </c>
      <c r="D5" s="22" t="inlineStr">
        <is>
          <t>السعر</t>
        </is>
      </c>
      <c r="E5" s="22" t="inlineStr">
        <is>
          <t>أثر قبل الضريبة</t>
        </is>
      </c>
      <c r="F5" s="22" t="inlineStr">
        <is>
          <t>أثر بعد الضريبة</t>
        </is>
      </c>
    </row>
    <row r="6">
      <c r="A6" s="23" t="inlineStr">
        <is>
          <t>قرض بنكي بعائد متغير</t>
        </is>
      </c>
      <c r="B6" s="24" t="n">
        <v>-18000000</v>
      </c>
      <c r="C6" s="25" t="inlineStr">
        <is>
          <t>متغير</t>
        </is>
      </c>
      <c r="D6" s="21" t="n">
        <v>0.24</v>
      </c>
      <c r="E6" s="26">
        <f>IF(A6="","",IF(C6="متغير",N(B6)*$B$3,0))</f>
        <v/>
      </c>
      <c r="F6" s="26">
        <f>IF(A6="","",E6*(1-$E$3))</f>
        <v/>
      </c>
    </row>
    <row r="7">
      <c r="A7" s="23" t="inlineStr">
        <is>
          <t>جاري مدين</t>
        </is>
      </c>
      <c r="B7" s="24" t="n">
        <v>-3500000</v>
      </c>
      <c r="C7" s="25" t="inlineStr">
        <is>
          <t>متغير</t>
        </is>
      </c>
      <c r="D7" s="21" t="n">
        <v>0.25</v>
      </c>
      <c r="E7" s="26">
        <f>IF(A7="","",IF(C7="متغير",N(B7)*$B$3,0))</f>
        <v/>
      </c>
      <c r="F7" s="26">
        <f>IF(A7="","",E7*(1-$E$3))</f>
        <v/>
      </c>
    </row>
    <row r="8">
      <c r="A8" s="23" t="inlineStr">
        <is>
          <t>ودائع لأجل</t>
        </is>
      </c>
      <c r="B8" s="24" t="n">
        <v>6000000</v>
      </c>
      <c r="C8" s="25" t="inlineStr">
        <is>
          <t>متغير</t>
        </is>
      </c>
      <c r="D8" s="21" t="n">
        <v>0.2</v>
      </c>
      <c r="E8" s="26">
        <f>IF(A8="","",IF(C8="متغير",N(B8)*$B$3,0))</f>
        <v/>
      </c>
      <c r="F8" s="26">
        <f>IF(A8="","",E8*(1-$E$3))</f>
        <v/>
      </c>
    </row>
    <row r="9">
      <c r="A9" s="23" t="inlineStr">
        <is>
          <t>سندات مصدرة</t>
        </is>
      </c>
      <c r="B9" s="24" t="n">
        <v>-5000000</v>
      </c>
      <c r="C9" s="25" t="inlineStr">
        <is>
          <t>ثابت</t>
        </is>
      </c>
      <c r="D9" s="21" t="n">
        <v>0.18</v>
      </c>
      <c r="E9" s="26">
        <f>IF(A9="","",IF(C9="متغير",N(B9)*$B$3,0))</f>
        <v/>
      </c>
      <c r="F9" s="26">
        <f>IF(A9="","",E9*(1-$E$3))</f>
        <v/>
      </c>
    </row>
    <row r="10">
      <c r="A10" s="23" t="n"/>
      <c r="B10" s="24" t="n"/>
      <c r="C10" s="25" t="n"/>
      <c r="D10" s="21" t="n"/>
      <c r="E10" s="26">
        <f>IF(A10="","",IF(C10="متغير",N(B10)*$B$3,0))</f>
        <v/>
      </c>
      <c r="F10" s="26">
        <f>IF(A10="","",E10*(1-$E$3))</f>
        <v/>
      </c>
    </row>
    <row r="11">
      <c r="A11" s="23" t="n"/>
      <c r="B11" s="24" t="n"/>
      <c r="C11" s="25" t="n"/>
      <c r="D11" s="21" t="n"/>
      <c r="E11" s="26">
        <f>IF(A11="","",IF(C11="متغير",N(B11)*$B$3,0))</f>
        <v/>
      </c>
      <c r="F11" s="26">
        <f>IF(A11="","",E11*(1-$E$3))</f>
        <v/>
      </c>
    </row>
    <row r="12">
      <c r="A12" s="23" t="n"/>
      <c r="B12" s="24" t="n"/>
      <c r="C12" s="25" t="n"/>
      <c r="D12" s="21" t="n"/>
      <c r="E12" s="26">
        <f>IF(A12="","",IF(C12="متغير",N(B12)*$B$3,0))</f>
        <v/>
      </c>
      <c r="F12" s="26">
        <f>IF(A12="","",E12*(1-$E$3))</f>
        <v/>
      </c>
    </row>
    <row r="13">
      <c r="A13" s="23" t="n"/>
      <c r="B13" s="24" t="n"/>
      <c r="C13" s="25" t="n"/>
      <c r="D13" s="21" t="n"/>
      <c r="E13" s="26">
        <f>IF(A13="","",IF(C13="متغير",N(B13)*$B$3,0))</f>
        <v/>
      </c>
      <c r="F13" s="26">
        <f>IF(A13="","",E13*(1-$E$3))</f>
        <v/>
      </c>
    </row>
    <row r="14">
      <c r="A14" s="23" t="n"/>
      <c r="B14" s="24" t="n"/>
      <c r="C14" s="25" t="n"/>
      <c r="D14" s="21" t="n"/>
      <c r="E14" s="26">
        <f>IF(A14="","",IF(C14="متغير",N(B14)*$B$3,0))</f>
        <v/>
      </c>
      <c r="F14" s="26">
        <f>IF(A14="","",E14*(1-$E$3))</f>
        <v/>
      </c>
    </row>
    <row r="15">
      <c r="A15" s="23" t="n"/>
      <c r="B15" s="24" t="n"/>
      <c r="C15" s="25" t="n"/>
      <c r="D15" s="21" t="n"/>
      <c r="E15" s="26">
        <f>IF(A15="","",IF(C15="متغير",N(B15)*$B$3,0))</f>
        <v/>
      </c>
      <c r="F15" s="26">
        <f>IF(A15="","",E15*(1-$E$3))</f>
        <v/>
      </c>
    </row>
    <row r="16">
      <c r="A16" s="23" t="n"/>
      <c r="B16" s="24" t="n"/>
      <c r="C16" s="25" t="n"/>
      <c r="D16" s="21" t="n"/>
      <c r="E16" s="26">
        <f>IF(A16="","",IF(C16="متغير",N(B16)*$B$3,0))</f>
        <v/>
      </c>
      <c r="F16" s="26">
        <f>IF(A16="","",E16*(1-$E$3))</f>
        <v/>
      </c>
    </row>
    <row r="17">
      <c r="A17" s="23" t="n"/>
      <c r="B17" s="24" t="n"/>
      <c r="C17" s="25" t="n"/>
      <c r="D17" s="21" t="n"/>
      <c r="E17" s="26">
        <f>IF(A17="","",IF(C17="متغير",N(B17)*$B$3,0))</f>
        <v/>
      </c>
      <c r="F17" s="26">
        <f>IF(A17="","",E17*(1-$E$3))</f>
        <v/>
      </c>
    </row>
    <row r="18">
      <c r="A18" s="27" t="inlineStr">
        <is>
          <t>الإجمالي</t>
        </is>
      </c>
      <c r="B18" s="28">
        <f>SUM(B6:B17)</f>
        <v/>
      </c>
      <c r="C18" s="29" t="n"/>
      <c r="D18" s="29" t="n"/>
      <c r="E18" s="28">
        <f>SUM(E6:E17)</f>
        <v/>
      </c>
      <c r="F18" s="28">
        <f>SUM(F6:F17)</f>
        <v/>
      </c>
    </row>
    <row r="20">
      <c r="A20" s="18" t="inlineStr">
        <is>
          <t>الربح قبل الضريبة</t>
        </is>
      </c>
      <c r="B20" s="24" t="n">
        <v>12000000</v>
      </c>
    </row>
    <row r="21">
      <c r="A21" s="18" t="inlineStr">
        <is>
          <t>الأثر من الربح</t>
        </is>
      </c>
      <c r="B21" s="30">
        <f>IF(B20=0,"",E18/B20)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2:F2"/>
    <mergeCell ref="C3:D3"/>
    <mergeCell ref="A1:F1"/>
  </mergeCells>
  <dataValidations count="1">
    <dataValidation sqref="C6:C17" showDropDown="0" showInputMessage="0" showErrorMessage="0" allowBlank="1" type="list">
      <formula1>"متغير,ثابت"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2026-11-03T12:53:51Z</dcterms:created>
  <dcterms:modified xmlns:dcterms="http://purl.org/dc/terms/" xmlns:xsi="http://www.w3.org/2001/XMLSchema-instance" xsi:type="dcterms:W3CDTF">2026-11-03T12:53:51Z</dcterms:modified>
</cp:coreProperties>
</file>