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استحقاق" sheetId="3" state="visible" r:id="rId3"/>
  </sheets>
  <definedNames>
    <definedName name="_xlnm.Print_Area" localSheetId="2">'الاستحقاق'!$A$1:$H$20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جدول استحقاق الالتزامات المالية IFRS 7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لإيضاح مخاطر السيولة: لكل التزام القيمة الدفترية والتدفقات التعاقدية غير المخصومة موزعة على فترات، فيحسب الإجمالي والفرق عن الدفترية وفجوة السيولة خلال 12 شهرًا.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وزع المدفوعات التعاقدية شاملة الفوائد المستقبلية على الفترات، ثم اكتب النقدية المتاحة.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التدفقات غير مخصومة، فتزيد عن القيمة الدفترية بالفوائد المستقبلية. ضع الالتزام في أقرب تاريخ يمكن المطالبة به. أضف التسهيلات غير المستخدمة وخطط التمويل عند تقييم السيولة.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2" customWidth="1" min="8" max="8"/>
  </cols>
  <sheetData>
    <row r="1" ht="30" customHeight="1">
      <c r="A1" s="15" t="inlineStr">
        <is>
          <t>استحقاق الالتزامات - 31/12/2025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الالتزام</t>
        </is>
      </c>
      <c r="B4" s="18" t="inlineStr">
        <is>
          <t>القيمة الدفترية</t>
        </is>
      </c>
      <c r="C4" s="18" t="inlineStr">
        <is>
          <t>حتى 3 شهور</t>
        </is>
      </c>
      <c r="D4" s="18" t="inlineStr">
        <is>
          <t>3 إلى 12 شهرًا</t>
        </is>
      </c>
      <c r="E4" s="18" t="inlineStr">
        <is>
          <t>1 إلى 5 سنوات</t>
        </is>
      </c>
      <c r="F4" s="18" t="inlineStr">
        <is>
          <t>أكثر من 5 سنوات</t>
        </is>
      </c>
      <c r="G4" s="18" t="inlineStr">
        <is>
          <t>الإجمالي التعاقدي</t>
        </is>
      </c>
      <c r="H4" s="18" t="inlineStr">
        <is>
          <t>الفرق</t>
        </is>
      </c>
    </row>
    <row r="5">
      <c r="A5" s="19" t="inlineStr">
        <is>
          <t>موردون</t>
        </is>
      </c>
      <c r="B5" s="20" t="n">
        <v>6500000</v>
      </c>
      <c r="C5" s="20" t="n">
        <v>6500000</v>
      </c>
      <c r="D5" s="20" t="n">
        <v>0</v>
      </c>
      <c r="E5" s="20" t="n">
        <v>0</v>
      </c>
      <c r="F5" s="20" t="n">
        <v>0</v>
      </c>
      <c r="G5" s="21">
        <f>IF(A5="","",N(C5)+N(D5)+N(E5)+N(F5))</f>
        <v/>
      </c>
      <c r="H5" s="21">
        <f>IF(A5="","",G5-N(B5))</f>
        <v/>
      </c>
    </row>
    <row r="6">
      <c r="A6" s="19" t="inlineStr">
        <is>
          <t>قروض بنكية</t>
        </is>
      </c>
      <c r="B6" s="20" t="n">
        <v>23500000</v>
      </c>
      <c r="C6" s="20" t="n">
        <v>1900000</v>
      </c>
      <c r="D6" s="20" t="n">
        <v>6200000</v>
      </c>
      <c r="E6" s="20" t="n">
        <v>19000000</v>
      </c>
      <c r="F6" s="20" t="n">
        <v>1500000</v>
      </c>
      <c r="G6" s="21">
        <f>IF(A6="","",N(C6)+N(D6)+N(E6)+N(F6))</f>
        <v/>
      </c>
      <c r="H6" s="21">
        <f>IF(A6="","",G6-N(B6))</f>
        <v/>
      </c>
    </row>
    <row r="7">
      <c r="A7" s="19" t="inlineStr">
        <is>
          <t>التزامات إيجار</t>
        </is>
      </c>
      <c r="B7" s="20" t="n">
        <v>4200000</v>
      </c>
      <c r="C7" s="20" t="n">
        <v>400000</v>
      </c>
      <c r="D7" s="20" t="n">
        <v>1100000</v>
      </c>
      <c r="E7" s="20" t="n">
        <v>3600000</v>
      </c>
      <c r="F7" s="20" t="n">
        <v>800000</v>
      </c>
      <c r="G7" s="21">
        <f>IF(A7="","",N(C7)+N(D7)+N(E7)+N(F7))</f>
        <v/>
      </c>
      <c r="H7" s="21">
        <f>IF(A7="","",G7-N(B7))</f>
        <v/>
      </c>
    </row>
    <row r="8">
      <c r="A8" s="19" t="inlineStr">
        <is>
          <t>مصروفات مستحقة</t>
        </is>
      </c>
      <c r="B8" s="20" t="n">
        <v>1800000</v>
      </c>
      <c r="C8" s="20" t="n">
        <v>1800000</v>
      </c>
      <c r="D8" s="20" t="n">
        <v>0</v>
      </c>
      <c r="E8" s="20" t="n">
        <v>0</v>
      </c>
      <c r="F8" s="20" t="n">
        <v>0</v>
      </c>
      <c r="G8" s="21">
        <f>IF(A8="","",N(C8)+N(D8)+N(E8)+N(F8))</f>
        <v/>
      </c>
      <c r="H8" s="21">
        <f>IF(A8="","",G8-N(B8))</f>
        <v/>
      </c>
    </row>
    <row r="9">
      <c r="A9" s="19" t="n"/>
      <c r="B9" s="20" t="n"/>
      <c r="C9" s="20" t="n"/>
      <c r="D9" s="20" t="n"/>
      <c r="E9" s="20" t="n"/>
      <c r="F9" s="20" t="n"/>
      <c r="G9" s="21">
        <f>IF(A9="","",N(C9)+N(D9)+N(E9)+N(F9))</f>
        <v/>
      </c>
      <c r="H9" s="21">
        <f>IF(A9="","",G9-N(B9))</f>
        <v/>
      </c>
    </row>
    <row r="10">
      <c r="A10" s="19" t="n"/>
      <c r="B10" s="20" t="n"/>
      <c r="C10" s="20" t="n"/>
      <c r="D10" s="20" t="n"/>
      <c r="E10" s="20" t="n"/>
      <c r="F10" s="20" t="n"/>
      <c r="G10" s="21">
        <f>IF(A10="","",N(C10)+N(D10)+N(E10)+N(F10))</f>
        <v/>
      </c>
      <c r="H10" s="21">
        <f>IF(A10="","",G10-N(B10))</f>
        <v/>
      </c>
    </row>
    <row r="11">
      <c r="A11" s="19" t="n"/>
      <c r="B11" s="20" t="n"/>
      <c r="C11" s="20" t="n"/>
      <c r="D11" s="20" t="n"/>
      <c r="E11" s="20" t="n"/>
      <c r="F11" s="20" t="n"/>
      <c r="G11" s="21">
        <f>IF(A11="","",N(C11)+N(D11)+N(E11)+N(F11))</f>
        <v/>
      </c>
      <c r="H11" s="21">
        <f>IF(A11="","",G11-N(B11))</f>
        <v/>
      </c>
    </row>
    <row r="12">
      <c r="A12" s="19" t="n"/>
      <c r="B12" s="20" t="n"/>
      <c r="C12" s="20" t="n"/>
      <c r="D12" s="20" t="n"/>
      <c r="E12" s="20" t="n"/>
      <c r="F12" s="20" t="n"/>
      <c r="G12" s="21">
        <f>IF(A12="","",N(C12)+N(D12)+N(E12)+N(F12))</f>
        <v/>
      </c>
      <c r="H12" s="21">
        <f>IF(A12="","",G12-N(B12))</f>
        <v/>
      </c>
    </row>
    <row r="13">
      <c r="A13" s="19" t="n"/>
      <c r="B13" s="20" t="n"/>
      <c r="C13" s="20" t="n"/>
      <c r="D13" s="20" t="n"/>
      <c r="E13" s="20" t="n"/>
      <c r="F13" s="20" t="n"/>
      <c r="G13" s="21">
        <f>IF(A13="","",N(C13)+N(D13)+N(E13)+N(F13))</f>
        <v/>
      </c>
      <c r="H13" s="21">
        <f>IF(A13="","",G13-N(B13))</f>
        <v/>
      </c>
    </row>
    <row r="14">
      <c r="A14" s="19" t="n"/>
      <c r="B14" s="20" t="n"/>
      <c r="C14" s="20" t="n"/>
      <c r="D14" s="20" t="n"/>
      <c r="E14" s="20" t="n"/>
      <c r="F14" s="20" t="n"/>
      <c r="G14" s="21">
        <f>IF(A14="","",N(C14)+N(D14)+N(E14)+N(F14))</f>
        <v/>
      </c>
      <c r="H14" s="21">
        <f>IF(A14="","",G14-N(B14))</f>
        <v/>
      </c>
    </row>
    <row r="15">
      <c r="A15" s="19" t="n"/>
      <c r="B15" s="20" t="n"/>
      <c r="C15" s="20" t="n"/>
      <c r="D15" s="20" t="n"/>
      <c r="E15" s="20" t="n"/>
      <c r="F15" s="20" t="n"/>
      <c r="G15" s="21">
        <f>IF(A15="","",N(C15)+N(D15)+N(E15)+N(F15))</f>
        <v/>
      </c>
      <c r="H15" s="21">
        <f>IF(A15="","",G15-N(B15))</f>
        <v/>
      </c>
    </row>
    <row r="16">
      <c r="A16" s="19" t="n"/>
      <c r="B16" s="20" t="n"/>
      <c r="C16" s="20" t="n"/>
      <c r="D16" s="20" t="n"/>
      <c r="E16" s="20" t="n"/>
      <c r="F16" s="20" t="n"/>
      <c r="G16" s="21">
        <f>IF(A16="","",N(C16)+N(D16)+N(E16)+N(F16))</f>
        <v/>
      </c>
      <c r="H16" s="21">
        <f>IF(A16="","",G16-N(B16))</f>
        <v/>
      </c>
    </row>
    <row r="17">
      <c r="A17" s="22" t="inlineStr">
        <is>
          <t>الإجمالي</t>
        </is>
      </c>
      <c r="B17" s="23">
        <f>SUM(B5:B16)</f>
        <v/>
      </c>
      <c r="C17" s="23">
        <f>SUM(C5:C16)</f>
        <v/>
      </c>
      <c r="D17" s="23">
        <f>SUM(D5:D16)</f>
        <v/>
      </c>
      <c r="E17" s="23">
        <f>SUM(E5:E16)</f>
        <v/>
      </c>
      <c r="F17" s="23">
        <f>SUM(F5:F16)</f>
        <v/>
      </c>
      <c r="G17" s="23">
        <f>SUM(G5:G16)</f>
        <v/>
      </c>
      <c r="H17" s="23">
        <f>SUM(H5:H16)</f>
        <v/>
      </c>
    </row>
    <row r="19">
      <c r="A19" s="24" t="inlineStr">
        <is>
          <t>النقدية المتاحة</t>
        </is>
      </c>
      <c r="B19" s="20" t="n">
        <v>19000000</v>
      </c>
    </row>
    <row r="20">
      <c r="A20" s="24" t="inlineStr">
        <is>
          <t>فجوة 12 شهرًا</t>
        </is>
      </c>
      <c r="B20" s="25">
        <f>B19-C17-D17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H2"/>
    <mergeCell ref="A1:H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2026-11-03T12:53:51Z</dcterms:created>
  <dcterms:modified xmlns:dcterms="http://purl.org/dc/terms/" xmlns:xsi="http://www.w3.org/2001/XMLSchema-instance" xsi:type="dcterms:W3CDTF">2026-11-03T12:53:51Z</dcterms:modified>
</cp:coreProperties>
</file>