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فعالية" sheetId="3" state="visible" r:id="rId3"/>
  </sheets>
  <definedNames>
    <definedName name="_xlnm.Print_Area" localSheetId="2">'الفعالية'!$A$1:$G$17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center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0" borderId="2" applyAlignment="1" pivotButton="0" quotePrefix="0" xfId="0">
      <alignment horizontal="center" vertical="center"/>
    </xf>
    <xf numFmtId="164" fontId="10" fillId="0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0" fontId="16" fillId="5" borderId="3" pivotButton="0" quotePrefix="0" xfId="0"/>
    <xf numFmtId="164" fontId="16" fillId="5" borderId="3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name val="Arial"/>
        <b val="1"/>
        <color rgb="009C0006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متابعة فعالية تحوط التدفقات النقدية IFRS 9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لتحوط التدفقات النقدية: لكل فترة التغير التراكمي في أداة التحوط والبند المتحوط له، فيحسب نسبة المقابلة ورصيد احتياطي التحوط بقاعدة الأقل وعدم الفعالية في الربح أو الخسارة، ويتحقق من أن الاتجاه متعاكس.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التغير التراكمي في القيمة العادلة للأداة وللبند الافتراضي منذ بداية التحوط لكل فترة.</t>
        </is>
      </c>
    </row>
    <row r="8" ht="22" customHeight="1">
      <c r="B8" s="10" t="inlineStr">
        <is>
          <t>ملاحظات</t>
        </is>
      </c>
    </row>
    <row r="9" ht="50" customHeight="1">
      <c r="A9" s="11" t="inlineStr">
        <is>
          <t>•</t>
        </is>
      </c>
      <c r="B9" s="12" t="inlineStr">
        <is>
          <t>لا يشترط IFRS 9 نطاق 80 إلى 125%؛ النسبة هنا مؤشر للمتابعة. التوثيق والعلاقة الاقتصادية ونسبة التحوط وأثر مخاطر الائتمان شروط أساسية. عدم الفعالية عند زيادة الأداة عن البند فقط في هذا الحساب.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7"/>
  <sheetViews>
    <sheetView showGridLines="0"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3" customWidth="1" min="2" max="2"/>
    <col width="13" customWidth="1" min="3" max="3"/>
    <col width="9" customWidth="1" min="4" max="4"/>
    <col width="13" customWidth="1" min="5" max="5"/>
    <col width="13" customWidth="1" min="6" max="6"/>
    <col width="9" customWidth="1" min="7" max="7"/>
  </cols>
  <sheetData>
    <row r="1" ht="30" customHeight="1">
      <c r="A1" s="15" t="inlineStr">
        <is>
          <t>تحوط تدفقات نقدية 2025</t>
        </is>
      </c>
      <c r="B1" s="16" t="n"/>
      <c r="C1" s="16" t="n"/>
      <c r="D1" s="16" t="n"/>
      <c r="E1" s="16" t="n"/>
      <c r="F1" s="16" t="n"/>
      <c r="G1" s="16" t="n"/>
    </row>
    <row r="2" ht="30" customHeight="1">
      <c r="A2" s="17" t="inlineStr">
        <is>
          <t>الخلايا الصفراء للإدخال.</t>
        </is>
      </c>
    </row>
    <row r="4" ht="36" customHeight="1">
      <c r="A4" s="18" t="inlineStr">
        <is>
          <t>الفترة</t>
        </is>
      </c>
      <c r="B4" s="18" t="inlineStr">
        <is>
          <t>تغير الأداة</t>
        </is>
      </c>
      <c r="C4" s="18" t="inlineStr">
        <is>
          <t>تغير البند</t>
        </is>
      </c>
      <c r="D4" s="18" t="inlineStr">
        <is>
          <t>المقابلة</t>
        </is>
      </c>
      <c r="E4" s="18" t="inlineStr">
        <is>
          <t>احتياطي التحوط</t>
        </is>
      </c>
      <c r="F4" s="18" t="inlineStr">
        <is>
          <t>عدم الفعالية</t>
        </is>
      </c>
      <c r="G4" s="18" t="inlineStr">
        <is>
          <t>الاتجاه</t>
        </is>
      </c>
    </row>
    <row r="5">
      <c r="A5" s="19" t="inlineStr">
        <is>
          <t>الربع 1</t>
        </is>
      </c>
      <c r="B5" s="20" t="n">
        <v>120000</v>
      </c>
      <c r="C5" s="20" t="n">
        <v>-112000</v>
      </c>
      <c r="D5" s="21">
        <f>IF(OR(A5="",N(C5)=0),"",ABS(N(B5)/N(C5)))</f>
        <v/>
      </c>
      <c r="E5" s="22">
        <f>IF(A5="","",MIN(ABS(N(B5)),ABS(N(C5))))</f>
        <v/>
      </c>
      <c r="F5" s="22">
        <f>IF(A5="","",MAX(0,ABS(N(B5))-ABS(N(C5))))</f>
        <v/>
      </c>
      <c r="G5" s="23">
        <f>IF(A5="","",IF(N(B5)*N(C5)&lt;0,"متعاكس","راجع"))</f>
        <v/>
      </c>
    </row>
    <row r="6">
      <c r="A6" s="19" t="inlineStr">
        <is>
          <t>الربع 2</t>
        </is>
      </c>
      <c r="B6" s="20" t="n">
        <v>260000</v>
      </c>
      <c r="C6" s="20" t="n">
        <v>-255000</v>
      </c>
      <c r="D6" s="21">
        <f>IF(OR(A6="",N(C6)=0),"",ABS(N(B6)/N(C6)))</f>
        <v/>
      </c>
      <c r="E6" s="22">
        <f>IF(A6="","",MIN(ABS(N(B6)),ABS(N(C6))))</f>
        <v/>
      </c>
      <c r="F6" s="22">
        <f>IF(A6="","",MAX(0,ABS(N(B6))-ABS(N(C6))))</f>
        <v/>
      </c>
      <c r="G6" s="23">
        <f>IF(A6="","",IF(N(B6)*N(C6)&lt;0,"متعاكس","راجع"))</f>
        <v/>
      </c>
    </row>
    <row r="7">
      <c r="A7" s="19" t="inlineStr">
        <is>
          <t>الربع 3</t>
        </is>
      </c>
      <c r="B7" s="20" t="n">
        <v>180000</v>
      </c>
      <c r="C7" s="20" t="n">
        <v>-190000</v>
      </c>
      <c r="D7" s="21">
        <f>IF(OR(A7="",N(C7)=0),"",ABS(N(B7)/N(C7)))</f>
        <v/>
      </c>
      <c r="E7" s="22">
        <f>IF(A7="","",MIN(ABS(N(B7)),ABS(N(C7))))</f>
        <v/>
      </c>
      <c r="F7" s="22">
        <f>IF(A7="","",MAX(0,ABS(N(B7))-ABS(N(C7))))</f>
        <v/>
      </c>
      <c r="G7" s="23">
        <f>IF(A7="","",IF(N(B7)*N(C7)&lt;0,"متعاكس","راجع"))</f>
        <v/>
      </c>
    </row>
    <row r="8">
      <c r="A8" s="19" t="inlineStr">
        <is>
          <t>الربع 4</t>
        </is>
      </c>
      <c r="B8" s="20" t="n">
        <v>310000</v>
      </c>
      <c r="C8" s="20" t="n">
        <v>-290000</v>
      </c>
      <c r="D8" s="21">
        <f>IF(OR(A8="",N(C8)=0),"",ABS(N(B8)/N(C8)))</f>
        <v/>
      </c>
      <c r="E8" s="22">
        <f>IF(A8="","",MIN(ABS(N(B8)),ABS(N(C8))))</f>
        <v/>
      </c>
      <c r="F8" s="22">
        <f>IF(A8="","",MAX(0,ABS(N(B8))-ABS(N(C8))))</f>
        <v/>
      </c>
      <c r="G8" s="23">
        <f>IF(A8="","",IF(N(B8)*N(C8)&lt;0,"متعاكس","راجع"))</f>
        <v/>
      </c>
    </row>
    <row r="9">
      <c r="A9" s="19" t="n"/>
      <c r="B9" s="20" t="n"/>
      <c r="C9" s="20" t="n"/>
      <c r="D9" s="21">
        <f>IF(OR(A9="",N(C9)=0),"",ABS(N(B9)/N(C9)))</f>
        <v/>
      </c>
      <c r="E9" s="22">
        <f>IF(A9="","",MIN(ABS(N(B9)),ABS(N(C9))))</f>
        <v/>
      </c>
      <c r="F9" s="22">
        <f>IF(A9="","",MAX(0,ABS(N(B9))-ABS(N(C9))))</f>
        <v/>
      </c>
      <c r="G9" s="23">
        <f>IF(A9="","",IF(N(B9)*N(C9)&lt;0,"متعاكس","راجع"))</f>
        <v/>
      </c>
    </row>
    <row r="10">
      <c r="A10" s="19" t="n"/>
      <c r="B10" s="20" t="n"/>
      <c r="C10" s="20" t="n"/>
      <c r="D10" s="21">
        <f>IF(OR(A10="",N(C10)=0),"",ABS(N(B10)/N(C10)))</f>
        <v/>
      </c>
      <c r="E10" s="22">
        <f>IF(A10="","",MIN(ABS(N(B10)),ABS(N(C10))))</f>
        <v/>
      </c>
      <c r="F10" s="22">
        <f>IF(A10="","",MAX(0,ABS(N(B10))-ABS(N(C10))))</f>
        <v/>
      </c>
      <c r="G10" s="23">
        <f>IF(A10="","",IF(N(B10)*N(C10)&lt;0,"متعاكس","راجع"))</f>
        <v/>
      </c>
    </row>
    <row r="11">
      <c r="A11" s="19" t="n"/>
      <c r="B11" s="20" t="n"/>
      <c r="C11" s="20" t="n"/>
      <c r="D11" s="21">
        <f>IF(OR(A11="",N(C11)=0),"",ABS(N(B11)/N(C11)))</f>
        <v/>
      </c>
      <c r="E11" s="22">
        <f>IF(A11="","",MIN(ABS(N(B11)),ABS(N(C11))))</f>
        <v/>
      </c>
      <c r="F11" s="22">
        <f>IF(A11="","",MAX(0,ABS(N(B11))-ABS(N(C11))))</f>
        <v/>
      </c>
      <c r="G11" s="23">
        <f>IF(A11="","",IF(N(B11)*N(C11)&lt;0,"متعاكس","راجع"))</f>
        <v/>
      </c>
    </row>
    <row r="12">
      <c r="A12" s="19" t="n"/>
      <c r="B12" s="20" t="n"/>
      <c r="C12" s="20" t="n"/>
      <c r="D12" s="21">
        <f>IF(OR(A12="",N(C12)=0),"",ABS(N(B12)/N(C12)))</f>
        <v/>
      </c>
      <c r="E12" s="22">
        <f>IF(A12="","",MIN(ABS(N(B12)),ABS(N(C12))))</f>
        <v/>
      </c>
      <c r="F12" s="22">
        <f>IF(A12="","",MAX(0,ABS(N(B12))-ABS(N(C12))))</f>
        <v/>
      </c>
      <c r="G12" s="23">
        <f>IF(A12="","",IF(N(B12)*N(C12)&lt;0,"متعاكس","راجع"))</f>
        <v/>
      </c>
    </row>
    <row r="13">
      <c r="A13" s="19" t="n"/>
      <c r="B13" s="20" t="n"/>
      <c r="C13" s="20" t="n"/>
      <c r="D13" s="21">
        <f>IF(OR(A13="",N(C13)=0),"",ABS(N(B13)/N(C13)))</f>
        <v/>
      </c>
      <c r="E13" s="22">
        <f>IF(A13="","",MIN(ABS(N(B13)),ABS(N(C13))))</f>
        <v/>
      </c>
      <c r="F13" s="22">
        <f>IF(A13="","",MAX(0,ABS(N(B13))-ABS(N(C13))))</f>
        <v/>
      </c>
      <c r="G13" s="23">
        <f>IF(A13="","",IF(N(B13)*N(C13)&lt;0,"متعاكس","راجع"))</f>
        <v/>
      </c>
    </row>
    <row r="14">
      <c r="A14" s="19" t="n"/>
      <c r="B14" s="20" t="n"/>
      <c r="C14" s="20" t="n"/>
      <c r="D14" s="21">
        <f>IF(OR(A14="",N(C14)=0),"",ABS(N(B14)/N(C14)))</f>
        <v/>
      </c>
      <c r="E14" s="22">
        <f>IF(A14="","",MIN(ABS(N(B14)),ABS(N(C14))))</f>
        <v/>
      </c>
      <c r="F14" s="22">
        <f>IF(A14="","",MAX(0,ABS(N(B14))-ABS(N(C14))))</f>
        <v/>
      </c>
      <c r="G14" s="23">
        <f>IF(A14="","",IF(N(B14)*N(C14)&lt;0,"متعاكس","راجع"))</f>
        <v/>
      </c>
    </row>
    <row r="15">
      <c r="A15" s="19" t="n"/>
      <c r="B15" s="20" t="n"/>
      <c r="C15" s="20" t="n"/>
      <c r="D15" s="21">
        <f>IF(OR(A15="",N(C15)=0),"",ABS(N(B15)/N(C15)))</f>
        <v/>
      </c>
      <c r="E15" s="22">
        <f>IF(A15="","",MIN(ABS(N(B15)),ABS(N(C15))))</f>
        <v/>
      </c>
      <c r="F15" s="22">
        <f>IF(A15="","",MAX(0,ABS(N(B15))-ABS(N(C15))))</f>
        <v/>
      </c>
      <c r="G15" s="23">
        <f>IF(A15="","",IF(N(B15)*N(C15)&lt;0,"متعاكس","راجع"))</f>
        <v/>
      </c>
    </row>
    <row r="16">
      <c r="A16" s="19" t="n"/>
      <c r="B16" s="20" t="n"/>
      <c r="C16" s="20" t="n"/>
      <c r="D16" s="21">
        <f>IF(OR(A16="",N(C16)=0),"",ABS(N(B16)/N(C16)))</f>
        <v/>
      </c>
      <c r="E16" s="22">
        <f>IF(A16="","",MIN(ABS(N(B16)),ABS(N(C16))))</f>
        <v/>
      </c>
      <c r="F16" s="22">
        <f>IF(A16="","",MAX(0,ABS(N(B16))-ABS(N(C16))))</f>
        <v/>
      </c>
      <c r="G16" s="23">
        <f>IF(A16="","",IF(N(B16)*N(C16)&lt;0,"متعاكس","راجع"))</f>
        <v/>
      </c>
    </row>
    <row r="17">
      <c r="A17" s="24" t="inlineStr">
        <is>
          <t>آخر فترة</t>
        </is>
      </c>
      <c r="B17" s="25" t="n"/>
      <c r="C17" s="25" t="n"/>
      <c r="D17" s="25" t="n"/>
      <c r="E17" s="26">
        <f>IFERROR(LOOKUP(2,1/(A5:A16&lt;&gt;""),E5:E16),"")</f>
        <v/>
      </c>
      <c r="F17" s="26">
        <f>IFERROR(LOOKUP(2,1/(A5:A16&lt;&gt;""),F5:F16),"")</f>
        <v/>
      </c>
      <c r="G17" s="2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G2"/>
    <mergeCell ref="A1:G1"/>
  </mergeCells>
  <conditionalFormatting sqref="G5:G16">
    <cfRule type="cellIs" priority="1" operator="equal" dxfId="0">
      <formula>"راجع"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2026-11-03T12:53:52Z</dcterms:created>
  <dcterms:modified xmlns:dcterms="http://purl.org/dc/terms/" xmlns:xsi="http://www.w3.org/2001/XMLSchema-instance" xsi:type="dcterms:W3CDTF">2026-11-03T12:53:52Z</dcterms:modified>
</cp:coreProperties>
</file>