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0000" firstSheet="0" activeTab="1"/>
  </bookViews>
  <sheets>
    <sheet sheetId="1" name="عن المجلة" state="visible" r:id="rId4"/>
    <sheet sheetId="2" name="الموازنة" state="visible" r:id="rId5"/>
  </sheets>
  <calcPr calcId="171027"/>
</workbook>
</file>

<file path=xl/sharedStrings.xml><?xml version="1.0" encoding="utf-8"?>
<sst xmlns="http://schemas.openxmlformats.org/spreadsheetml/2006/main" count="35" uniqueCount="35">
  <si>
    <t>مجلة المحاسب العربي</t>
  </si>
  <si>
    <t>www.aam-web.com</t>
  </si>
  <si>
    <t>من نحن</t>
  </si>
  <si>
    <t>مجلة المحاسب العربي موقع عربي متخصص في المحاسبة والمالية، يقدّم للمحاسبين وأصحاب الأعمال مقالات وشروحات، وأدوات حسابية مجانية، وقوالب إكسيل جاهزة للاستخدام، وتمارين تدريبية على القيود المحاسبية. نحرص على أن تكون القوالب بسيطة وواضحة وقابلة للتعديل.</t>
  </si>
  <si>
    <t>ماذا تجد على الموقع</t>
  </si>
  <si>
    <t>•  قوالب إكسيل جاهزة للتحميل المجاني: رواتب، مخزون، فواتير، إهلاك، قيود ومزيد</t>
  </si>
  <si>
    <t>•  أدوات مالية مجانية: الزكاة، ضريبة القيمة المضافة، خصم التأخير، نهاية الخدمة، القروض</t>
  </si>
  <si>
    <t>•  تحديات المحاسبة: تمارين قيود وأسئلة بتصحيح فوري</t>
  </si>
  <si>
    <t>•  المقالات والشروحات المحاسبية</t>
  </si>
  <si>
    <t>عن هذا الملف</t>
  </si>
  <si>
    <t>اسم الملف: موازنة مشروع مقابل الفعلي  |  الإصدار: سبتمبر 2026</t>
  </si>
  <si>
    <t>الخانات الصفراء هي التي تكتب فيها. أما باقي الخانات ففيها صيغ محسوبة، فلا تكتب فوقها إلا إذا أردت تعديل طريقة الحساب.</t>
  </si>
  <si>
    <t>الأسماء والأرقام الموجودة أمثلة للتوضيح، فامسحها قبل أن تدخل بياناتك.</t>
  </si>
  <si>
    <t>النموذج أداة مساعدة، ولا يغني عن مراجعة القوانين واللوائح المعمول بها في بلدك ولا عن رأي محاسب قانوني عند الحاجة.</t>
  </si>
  <si>
    <t>شروط الاستخدام</t>
  </si>
  <si>
    <t>يمكنك استخدام الملف وتعديله مجانًا في عملك الشخصي أو التجاري. نرجو ألا تعيد بيعه أو تنسبه لجهة أخرى، وإن أردت مشاركته فشارك رابط الموقع ليجد الآخرون النسخة المحدّثة.</t>
  </si>
  <si>
    <t>لمقترحات نماذج جديدة أو ملاحظات على هذا الملف، زُر الموقع: www.aam-web.com</t>
  </si>
  <si>
    <t>موازنة مشروع أو قسم مقابل المصروف الفعلي</t>
  </si>
  <si>
    <t>اسم المشروع</t>
  </si>
  <si>
    <t>تجديد مقر الفرع الجديد</t>
  </si>
  <si>
    <t>اكتب الموازنة المعتمدة لكل بند، ثم حدّث عمود «المصروف الفعلي» كلما دفعت. تظهر لك نسبة الاستهلاك والمتبقي، وتتحول الحالة إلى «تجاوز» إذا زاد المصروف عن الموازنة.</t>
  </si>
  <si>
    <t>البند</t>
  </si>
  <si>
    <t>الموازنة</t>
  </si>
  <si>
    <t>المصروف الفعلي</t>
  </si>
  <si>
    <t>المتبقي</t>
  </si>
  <si>
    <t>نسبة الاستهلاك</t>
  </si>
  <si>
    <t>الحالة</t>
  </si>
  <si>
    <t>أعمال مدنية وتشطيبات</t>
  </si>
  <si>
    <t>تمديدات كهرباء وإضاءة</t>
  </si>
  <si>
    <t>تكييف وتهوية</t>
  </si>
  <si>
    <t>أثاث ومفروشات</t>
  </si>
  <si>
    <t>لوحات وهوية بصرية</t>
  </si>
  <si>
    <t>أجور تصميم وإشراف</t>
  </si>
  <si>
    <t>احتياطي طوارئ</t>
  </si>
  <si>
    <t>الإجمالي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</si>
</sst>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color theme="1"/>
      <family val="2"/>
      <scheme val="minor"/>
      <sz val="11"/>
      <name val="Calibri"/>
    </font>
    <font>
      <b/>
      <color rgb="FFFFFFFF"/>
      <sz val="24"/>
      <name val="Arial"/>
    </font>
    <font>
      <b/>
      <color rgb="FF0563C1"/>
      <sz val="14"/>
      <name val="Arial"/>
    </font>
    <font>
      <b/>
      <color rgb="FF000000"/>
      <sz val="14"/>
      <name val="Arial"/>
    </font>
    <font>
      <color rgb="FF000000"/>
      <sz val="12"/>
      <name val="Arial"/>
    </font>
    <font>
      <color rgb="FF0563C1"/>
      <sz val="12"/>
      <name val="Arial"/>
    </font>
    <font>
      <b/>
      <color rgb="FF0563C1"/>
      <sz val="12"/>
      <name val="Arial"/>
    </font>
    <font>
      <b/>
      <color rgb="FF000000"/>
      <sz val="16"/>
      <name val="Arial"/>
    </font>
    <font>
      <b/>
      <color rgb="FF000000"/>
      <sz val="11"/>
      <name val="Arial"/>
    </font>
    <font>
      <color rgb="FF000000"/>
      <sz val="11"/>
      <name val="Arial"/>
    </font>
    <font>
      <i/>
      <color rgb="FF595959"/>
      <sz val="10"/>
      <name val="Arial"/>
    </font>
    <font>
      <b/>
      <color rgb="FFFFFFFF"/>
      <sz val="11"/>
      <name val="Arial"/>
    </font>
  </fonts>
  <fills count="5">
    <fill>
      <patternFill patternType="none"/>
    </fill>
    <fill>
      <patternFill patternType="gray125"/>
    </fill>
    <fill>
      <patternFill patternType="solid">
        <fgColor rgb="FF1F3864"/>
      </patternFill>
    </fill>
    <fill>
      <patternFill patternType="solid">
        <fgColor rgb="FFFFF2CC"/>
      </patternFill>
    </fill>
    <fill>
      <patternFill patternType="solid">
        <fgColor rgb="FFD9E1F2"/>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20">
    <xf numFmtId="0" fontId="0" fillId="0" borderId="0" xfId="0"/>
    <xf numFmtId="0" fontId="1" fillId="2" borderId="0" xfId="0" applyFont="1" applyFill="1" applyAlignment="1">
      <alignment horizontal="center" vertical="center" wrapText="1"/>
    </xf>
    <xf numFmtId="0" fontId="2" fillId="0" borderId="0" xfId="0" applyFont="1" applyAlignment="1">
      <alignment horizontal="center" vertical="center"/>
    </xf>
    <xf numFmtId="0" fontId="3" fillId="0" borderId="0" xfId="0" applyFont="1" applyAlignment="1">
      <alignment horizontal="right" vertical="center" wrapText="1"/>
    </xf>
    <xf numFmtId="0" fontId="4" fillId="0" borderId="0" xfId="0" applyFont="1" applyAlignment="1">
      <alignment horizontal="right" vertical="center" wrapText="1"/>
    </xf>
    <xf numFmtId="0" fontId="5" fillId="0" borderId="0" xfId="0" applyFont="1" applyAlignment="1">
      <alignment horizontal="right" vertical="center"/>
    </xf>
    <xf numFmtId="0" fontId="6" fillId="0" borderId="0" xfId="0" applyFont="1" applyAlignment="1">
      <alignment horizontal="center" vertical="center"/>
    </xf>
    <xf numFmtId="0" fontId="7" fillId="0" borderId="0" xfId="0" applyFont="1" applyAlignment="1">
      <alignment horizontal="center" vertical="center"/>
    </xf>
    <xf numFmtId="0" fontId="8" fillId="0" borderId="0" xfId="0" applyFont="1" applyAlignment="1">
      <alignment horizontal="center" vertical="center"/>
    </xf>
    <xf numFmtId="0" fontId="9" fillId="3" borderId="1" xfId="0" applyFont="1" applyFill="1" applyBorder="1" applyAlignment="1">
      <alignment horizontal="right" vertical="center"/>
    </xf>
    <xf numFmtId="0" fontId="10" fillId="0" borderId="0" xfId="0" applyFont="1" applyAlignment="1">
      <alignment horizontal="right" vertical="center" wrapText="1"/>
    </xf>
    <xf numFmtId="0" fontId="11" fillId="2" borderId="1" xfId="0" applyFont="1" applyFill="1" applyBorder="1" applyAlignment="1">
      <alignment horizontal="center" vertical="center" wrapText="1"/>
    </xf>
    <xf numFmtId="4" fontId="9" fillId="3" borderId="1" xfId="0" applyNumberFormat="1" applyFont="1" applyFill="1" applyBorder="1" applyAlignment="1">
      <alignment horizontal="center" vertical="center"/>
    </xf>
    <xf numFmtId="4" fontId="9" fillId="0" borderId="1" xfId="0" applyNumberFormat="1" applyFont="1" applyBorder="1" applyAlignment="1">
      <alignment horizontal="center" vertical="center"/>
    </xf>
    <xf numFmtId="9" fontId="9" fillId="0" borderId="1" xfId="0" applyNumberFormat="1" applyFont="1" applyBorder="1" applyAlignment="1">
      <alignment horizontal="center" vertical="center"/>
    </xf>
    <xf numFmtId="0" fontId="9" fillId="0" borderId="1" xfId="0" applyFont="1" applyBorder="1" applyAlignment="1">
      <alignment horizontal="center" vertical="center"/>
    </xf>
    <xf numFmtId="0" fontId="8" fillId="4" borderId="1" xfId="0" applyFont="1" applyFill="1" applyBorder="1" applyAlignment="1">
      <alignment horizontal="center" vertical="center"/>
    </xf>
    <xf numFmtId="4" fontId="8" fillId="4" borderId="1" xfId="0" applyNumberFormat="1" applyFont="1" applyFill="1" applyBorder="1" applyAlignment="1">
      <alignment horizontal="center" vertical="center"/>
    </xf>
    <xf numFmtId="9" fontId="8" fillId="4" borderId="1" xfId="0" applyNumberFormat="1" applyFont="1" applyFill="1" applyBorder="1" applyAlignment="1">
      <alignment horizontal="center" vertical="center"/>
    </xf>
    <xf numFmtId="0" fontId="9" fillId="4" borderId="1" xfId="0" applyFont="1" applyFill="1" applyBorder="1" applyAlignment="1">
      <alignment horizontal="center" vertical="center"/>
    </xf>
  </cellXfs>
  <cellStyles count="1">
    <cellStyle name="Normal" xfId="0" builtinId="0"/>
  </cellStyles>
  <dxfs count="1">
    <dxf>
      <font>
        <b/>
        <color rgb="FFC00000"/>
      </font>
      <fill>
        <patternFill patternType="solid">
          <bgColor rgb="FFFCE4D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aam-web.com" TargetMode="External"/><Relationship Id="rId2" Type="http://schemas.openxmlformats.org/officeDocument/2006/relationships/hyperlink" Target="https://www.aam-web.com/templates" TargetMode="External"/><Relationship Id="rId3" Type="http://schemas.openxmlformats.org/officeDocument/2006/relationships/hyperlink" Target="https://www.aam-web.com/tools" TargetMode="External"/><Relationship Id="rId4" Type="http://schemas.openxmlformats.org/officeDocument/2006/relationships/hyperlink" Target="https://www.aam-web.com/practice" TargetMode="External"/><Relationship Id="rId5" Type="http://schemas.openxmlformats.org/officeDocument/2006/relationships/hyperlink" Target="https://www.aam-web.com" TargetMode="External"/><Relationship Id="rId6" Type="http://schemas.openxmlformats.org/officeDocument/2006/relationships/hyperlink" Target="https://www.aam-web.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8702A"/>
    <pageSetUpPr fitToPage="1"/>
  </sheetPr>
  <dimension ref="A1:A22"/>
  <sheetViews>
    <sheetView workbookViewId="0" rightToLeft="1" showGridLines="0"/>
  </sheetViews>
  <sheetFormatPr defaultRowHeight="15" outlineLevelRow="0" outlineLevelCol="0" x14ac:dyDescent="55"/>
  <cols>
    <col min="1" max="1" width="100" customWidth="1"/>
  </cols>
  <sheetData>
    <row r="1" ht="54" customHeight="1" spans="1:1" x14ac:dyDescent="0.25">
      <c r="A1" s="1" t="s">
        <v>0</v>
      </c>
    </row>
    <row r="2" ht="28" customHeight="1" spans="1:1" x14ac:dyDescent="0.25">
      <c r="A2" s="2" t="s">
        <v>1</v>
      </c>
    </row>
    <row r="4" spans="1:1" x14ac:dyDescent="0.25">
      <c r="A4" s="3" t="s">
        <v>2</v>
      </c>
    </row>
    <row r="5" ht="66" customHeight="1" spans="1:1" x14ac:dyDescent="0.25">
      <c r="A5" s="4" t="s">
        <v>3</v>
      </c>
    </row>
    <row r="7" spans="1:1" x14ac:dyDescent="0.25">
      <c r="A7" s="3" t="s">
        <v>4</v>
      </c>
    </row>
    <row r="8" spans="1:1" x14ac:dyDescent="0.25">
      <c r="A8" s="5" t="s">
        <v>5</v>
      </c>
    </row>
    <row r="9" spans="1:1" x14ac:dyDescent="0.25">
      <c r="A9" s="5" t="s">
        <v>6</v>
      </c>
    </row>
    <row r="10" spans="1:1" x14ac:dyDescent="0.25">
      <c r="A10" s="5" t="s">
        <v>7</v>
      </c>
    </row>
    <row r="11" spans="1:1" x14ac:dyDescent="0.25">
      <c r="A11" s="5" t="s">
        <v>8</v>
      </c>
    </row>
    <row r="13" spans="1:1" x14ac:dyDescent="0.25">
      <c r="A13" s="3" t="s">
        <v>9</v>
      </c>
    </row>
    <row r="14" spans="1:1" x14ac:dyDescent="0.25">
      <c r="A14" s="4" t="s">
        <v>10</v>
      </c>
    </row>
    <row r="15" ht="36" customHeight="1" spans="1:1" x14ac:dyDescent="0.25">
      <c r="A15" s="4" t="s">
        <v>11</v>
      </c>
    </row>
    <row r="16" spans="1:1" x14ac:dyDescent="0.25">
      <c r="A16" s="4" t="s">
        <v>12</v>
      </c>
    </row>
    <row r="17" ht="36" customHeight="1" spans="1:1" x14ac:dyDescent="0.25">
      <c r="A17" s="4" t="s">
        <v>13</v>
      </c>
    </row>
    <row r="19" spans="1:1" x14ac:dyDescent="0.25">
      <c r="A19" s="3" t="s">
        <v>14</v>
      </c>
    </row>
    <row r="20" ht="50" customHeight="1" spans="1:1" x14ac:dyDescent="0.25">
      <c r="A20" s="4" t="s">
        <v>15</v>
      </c>
    </row>
    <row r="22" ht="30" customHeight="1" spans="1:1" x14ac:dyDescent="0.25">
      <c r="A22" s="6" t="s">
        <v>16</v>
      </c>
    </row>
  </sheetData>
  <hyperlinks>
    <hyperlink ref="A2" r:id="rId1"/>
    <hyperlink ref="A8" r:id="rId2"/>
    <hyperlink ref="A9" r:id="rId3"/>
    <hyperlink ref="A10" r:id="rId4"/>
    <hyperlink ref="A11" r:id="rId5"/>
    <hyperlink ref="A22" r:id="rId6"/>
  </hyperlinks>
  <pageMargins left="0.7" right="0.7" top="0.75" bottom="0.75" header="0.3" footer="0.3"/>
  <pageSetup paperSize="9"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6"/>
  <sheetViews>
    <sheetView workbookViewId="0" rightToLeft="1" tabSelected="1" showGridLines="0">
      <pane ySplit="6" topLeftCell="A7" activePane="bottomLeft" state="frozen"/>
      <selection pane="bottomLeft"/>
    </sheetView>
  </sheetViews>
  <sheetFormatPr defaultRowHeight="15" outlineLevelRow="0" outlineLevelCol="0" x14ac:dyDescent="55"/>
  <cols>
    <col min="1" max="1" width="30" customWidth="1"/>
    <col min="2" max="4" width="15" customWidth="1"/>
    <col min="5" max="5" width="12" customWidth="1"/>
    <col min="6" max="6" width="14" customWidth="1"/>
  </cols>
  <sheetData>
    <row r="1" spans="1:6" x14ac:dyDescent="0.25">
      <c r="A1" s="7" t="s">
        <v>17</v>
      </c>
      <c r="B1" s="7"/>
      <c r="C1" s="7"/>
      <c r="D1" s="7"/>
      <c r="E1" s="7"/>
      <c r="F1" s="7"/>
    </row>
    <row r="2" spans="1:4" x14ac:dyDescent="0.25">
      <c r="A2" s="8" t="s">
        <v>18</v>
      </c>
      <c r="B2" s="9" t="s">
        <v>19</v>
      </c>
      <c r="C2" s="9"/>
      <c r="D2" s="9"/>
    </row>
    <row r="3" ht="32" customHeight="1" spans="1:6" x14ac:dyDescent="0.25">
      <c r="A3" s="10" t="s">
        <v>20</v>
      </c>
      <c r="B3" s="10"/>
      <c r="C3" s="10"/>
      <c r="D3" s="10"/>
      <c r="E3" s="10"/>
      <c r="F3" s="10"/>
    </row>
    <row r="5" ht="32" customHeight="1" spans="1:6" x14ac:dyDescent="0.25">
      <c r="A5" s="11" t="s">
        <v>21</v>
      </c>
      <c r="B5" s="11" t="s">
        <v>22</v>
      </c>
      <c r="C5" s="11" t="s">
        <v>23</v>
      </c>
      <c r="D5" s="11" t="s">
        <v>24</v>
      </c>
      <c r="E5" s="11" t="s">
        <v>25</v>
      </c>
      <c r="F5" s="11" t="s">
        <v>26</v>
      </c>
    </row>
    <row r="6" spans="1:6" x14ac:dyDescent="0.25">
      <c r="A6" s="9" t="s">
        <v>27</v>
      </c>
      <c r="B6" s="12">
        <v>120000</v>
      </c>
      <c r="C6" s="12">
        <v>104500</v>
      </c>
      <c r="D6" s="13">
        <f>IF(B6="","",B6-N(C6))</f>
      </c>
      <c r="E6" s="14">
        <f>IF(OR(B6="",N(B6)=0),"",N(C6)/B6)</f>
      </c>
      <c r="F6" s="15">
        <f>IF(B6="","",IF(N(C6)&gt;B6,"تجاوز",IF(N(C6)&gt;=B6*0.9,"قارب على النفاد","ضمن الموازنة")))</f>
      </c>
    </row>
    <row r="7" spans="1:6" x14ac:dyDescent="0.25">
      <c r="A7" s="9" t="s">
        <v>28</v>
      </c>
      <c r="B7" s="12">
        <v>35000</v>
      </c>
      <c r="C7" s="12">
        <v>36800</v>
      </c>
      <c r="D7" s="13">
        <f>IF(B7="","",B7-N(C7))</f>
      </c>
      <c r="E7" s="14">
        <f>IF(OR(B7="",N(B7)=0),"",N(C7)/B7)</f>
      </c>
      <c r="F7" s="15">
        <f>IF(B7="","",IF(N(C7)&gt;B7,"تجاوز",IF(N(C7)&gt;=B7*0.9,"قارب على النفاد","ضمن الموازنة")))</f>
      </c>
    </row>
    <row r="8" spans="1:6" x14ac:dyDescent="0.25">
      <c r="A8" s="9" t="s">
        <v>29</v>
      </c>
      <c r="B8" s="12">
        <v>45000</v>
      </c>
      <c r="C8" s="12">
        <v>45000</v>
      </c>
      <c r="D8" s="13">
        <f>IF(B8="","",B8-N(C8))</f>
      </c>
      <c r="E8" s="14">
        <f>IF(OR(B8="",N(B8)=0),"",N(C8)/B8)</f>
      </c>
      <c r="F8" s="15">
        <f>IF(B8="","",IF(N(C8)&gt;B8,"تجاوز",IF(N(C8)&gt;=B8*0.9,"قارب على النفاد","ضمن الموازنة")))</f>
      </c>
    </row>
    <row r="9" spans="1:6" x14ac:dyDescent="0.25">
      <c r="A9" s="9" t="s">
        <v>30</v>
      </c>
      <c r="B9" s="12">
        <v>60000</v>
      </c>
      <c r="C9" s="12">
        <v>28000</v>
      </c>
      <c r="D9" s="13">
        <f>IF(B9="","",B9-N(C9))</f>
      </c>
      <c r="E9" s="14">
        <f>IF(OR(B9="",N(B9)=0),"",N(C9)/B9)</f>
      </c>
      <c r="F9" s="15">
        <f>IF(B9="","",IF(N(C9)&gt;B9,"تجاوز",IF(N(C9)&gt;=B9*0.9,"قارب على النفاد","ضمن الموازنة")))</f>
      </c>
    </row>
    <row r="10" spans="1:6" x14ac:dyDescent="0.25">
      <c r="A10" s="9" t="s">
        <v>31</v>
      </c>
      <c r="B10" s="12">
        <v>8000</v>
      </c>
      <c r="C10" s="12">
        <v>2500</v>
      </c>
      <c r="D10" s="13">
        <f>IF(B10="","",B10-N(C10))</f>
      </c>
      <c r="E10" s="14">
        <f>IF(OR(B10="",N(B10)=0),"",N(C10)/B10)</f>
      </c>
      <c r="F10" s="15">
        <f>IF(B10="","",IF(N(C10)&gt;B10,"تجاوز",IF(N(C10)&gt;=B10*0.9,"قارب على النفاد","ضمن الموازنة")))</f>
      </c>
    </row>
    <row r="11" spans="1:6" x14ac:dyDescent="0.25">
      <c r="A11" s="9" t="s">
        <v>32</v>
      </c>
      <c r="B11" s="12">
        <v>15000</v>
      </c>
      <c r="C11" s="12">
        <v>15000</v>
      </c>
      <c r="D11" s="13">
        <f>IF(B11="","",B11-N(C11))</f>
      </c>
      <c r="E11" s="14">
        <f>IF(OR(B11="",N(B11)=0),"",N(C11)/B11)</f>
      </c>
      <c r="F11" s="15">
        <f>IF(B11="","",IF(N(C11)&gt;B11,"تجاوز",IF(N(C11)&gt;=B11*0.9,"قارب على النفاد","ضمن الموازنة")))</f>
      </c>
    </row>
    <row r="12" spans="1:6" x14ac:dyDescent="0.25">
      <c r="A12" s="9" t="s">
        <v>33</v>
      </c>
      <c r="B12" s="12">
        <v>12000</v>
      </c>
      <c r="C12" s="12">
        <v>3100</v>
      </c>
      <c r="D12" s="13">
        <f>IF(B12="","",B12-N(C12))</f>
      </c>
      <c r="E12" s="14">
        <f>IF(OR(B12="",N(B12)=0),"",N(C12)/B12)</f>
      </c>
      <c r="F12" s="15">
        <f>IF(B12="","",IF(N(C12)&gt;B12,"تجاوز",IF(N(C12)&gt;=B12*0.9,"قارب على النفاد","ضمن الموازنة")))</f>
      </c>
    </row>
    <row r="13" spans="1:6" x14ac:dyDescent="0.25">
      <c r="A13" s="9"/>
      <c r="B13" s="12"/>
      <c r="C13" s="12"/>
      <c r="D13" s="13">
        <f>IF(B13="","",B13-N(C13))</f>
      </c>
      <c r="E13" s="14">
        <f>IF(OR(B13="",N(B13)=0),"",N(C13)/B13)</f>
      </c>
      <c r="F13" s="15">
        <f>IF(B13="","",IF(N(C13)&gt;B13,"تجاوز",IF(N(C13)&gt;=B13*0.9,"قارب على النفاد","ضمن الموازنة")))</f>
      </c>
    </row>
    <row r="14" spans="1:6" x14ac:dyDescent="0.25">
      <c r="A14" s="9"/>
      <c r="B14" s="12"/>
      <c r="C14" s="12"/>
      <c r="D14" s="13">
        <f>IF(B14="","",B14-N(C14))</f>
      </c>
      <c r="E14" s="14">
        <f>IF(OR(B14="",N(B14)=0),"",N(C14)/B14)</f>
      </c>
      <c r="F14" s="15">
        <f>IF(B14="","",IF(N(C14)&gt;B14,"تجاوز",IF(N(C14)&gt;=B14*0.9,"قارب على النفاد","ضمن الموازنة")))</f>
      </c>
    </row>
    <row r="15" spans="1:6" x14ac:dyDescent="0.25">
      <c r="A15" s="9"/>
      <c r="B15" s="12"/>
      <c r="C15" s="12"/>
      <c r="D15" s="13">
        <f>IF(B15="","",B15-N(C15))</f>
      </c>
      <c r="E15" s="14">
        <f>IF(OR(B15="",N(B15)=0),"",N(C15)/B15)</f>
      </c>
      <c r="F15" s="15">
        <f>IF(B15="","",IF(N(C15)&gt;B15,"تجاوز",IF(N(C15)&gt;=B15*0.9,"قارب على النفاد","ضمن الموازنة")))</f>
      </c>
    </row>
    <row r="16" spans="1:6" x14ac:dyDescent="0.25">
      <c r="A16" s="9"/>
      <c r="B16" s="12"/>
      <c r="C16" s="12"/>
      <c r="D16" s="13">
        <f>IF(B16="","",B16-N(C16))</f>
      </c>
      <c r="E16" s="14">
        <f>IF(OR(B16="",N(B16)=0),"",N(C16)/B16)</f>
      </c>
      <c r="F16" s="15">
        <f>IF(B16="","",IF(N(C16)&gt;B16,"تجاوز",IF(N(C16)&gt;=B16*0.9,"قارب على النفاد","ضمن الموازنة")))</f>
      </c>
    </row>
    <row r="17" spans="1:6" x14ac:dyDescent="0.25">
      <c r="A17" s="9"/>
      <c r="B17" s="12"/>
      <c r="C17" s="12"/>
      <c r="D17" s="13">
        <f>IF(B17="","",B17-N(C17))</f>
      </c>
      <c r="E17" s="14">
        <f>IF(OR(B17="",N(B17)=0),"",N(C17)/B17)</f>
      </c>
      <c r="F17" s="15">
        <f>IF(B17="","",IF(N(C17)&gt;B17,"تجاوز",IF(N(C17)&gt;=B17*0.9,"قارب على النفاد","ضمن الموازنة")))</f>
      </c>
    </row>
    <row r="18" spans="1:6" x14ac:dyDescent="0.25">
      <c r="A18" s="9"/>
      <c r="B18" s="12"/>
      <c r="C18" s="12"/>
      <c r="D18" s="13">
        <f>IF(B18="","",B18-N(C18))</f>
      </c>
      <c r="E18" s="14">
        <f>IF(OR(B18="",N(B18)=0),"",N(C18)/B18)</f>
      </c>
      <c r="F18" s="15">
        <f>IF(B18="","",IF(N(C18)&gt;B18,"تجاوز",IF(N(C18)&gt;=B18*0.9,"قارب على النفاد","ضمن الموازنة")))</f>
      </c>
    </row>
    <row r="19" spans="1:6" x14ac:dyDescent="0.25">
      <c r="A19" s="9"/>
      <c r="B19" s="12"/>
      <c r="C19" s="12"/>
      <c r="D19" s="13">
        <f>IF(B19="","",B19-N(C19))</f>
      </c>
      <c r="E19" s="14">
        <f>IF(OR(B19="",N(B19)=0),"",N(C19)/B19)</f>
      </c>
      <c r="F19" s="15">
        <f>IF(B19="","",IF(N(C19)&gt;B19,"تجاوز",IF(N(C19)&gt;=B19*0.9,"قارب على النفاد","ضمن الموازنة")))</f>
      </c>
    </row>
    <row r="20" spans="1:6" x14ac:dyDescent="0.25">
      <c r="A20" s="9"/>
      <c r="B20" s="12"/>
      <c r="C20" s="12"/>
      <c r="D20" s="13">
        <f>IF(B20="","",B20-N(C20))</f>
      </c>
      <c r="E20" s="14">
        <f>IF(OR(B20="",N(B20)=0),"",N(C20)/B20)</f>
      </c>
      <c r="F20" s="15">
        <f>IF(B20="","",IF(N(C20)&gt;B20,"تجاوز",IF(N(C20)&gt;=B20*0.9,"قارب على النفاد","ضمن الموازنة")))</f>
      </c>
    </row>
    <row r="21" spans="1:6" x14ac:dyDescent="0.25">
      <c r="A21" s="9"/>
      <c r="B21" s="12"/>
      <c r="C21" s="12"/>
      <c r="D21" s="13">
        <f>IF(B21="","",B21-N(C21))</f>
      </c>
      <c r="E21" s="14">
        <f>IF(OR(B21="",N(B21)=0),"",N(C21)/B21)</f>
      </c>
      <c r="F21" s="15">
        <f>IF(B21="","",IF(N(C21)&gt;B21,"تجاوز",IF(N(C21)&gt;=B21*0.9,"قارب على النفاد","ضمن الموازنة")))</f>
      </c>
    </row>
    <row r="22" spans="1:6" x14ac:dyDescent="0.25">
      <c r="A22" s="9"/>
      <c r="B22" s="12"/>
      <c r="C22" s="12"/>
      <c r="D22" s="13">
        <f>IF(B22="","",B22-N(C22))</f>
      </c>
      <c r="E22" s="14">
        <f>IF(OR(B22="",N(B22)=0),"",N(C22)/B22)</f>
      </c>
      <c r="F22" s="15">
        <f>IF(B22="","",IF(N(C22)&gt;B22,"تجاوز",IF(N(C22)&gt;=B22*0.9,"قارب على النفاد","ضمن الموازنة")))</f>
      </c>
    </row>
    <row r="23" spans="1:6" x14ac:dyDescent="0.25">
      <c r="A23" s="9"/>
      <c r="B23" s="12"/>
      <c r="C23" s="12"/>
      <c r="D23" s="13">
        <f>IF(B23="","",B23-N(C23))</f>
      </c>
      <c r="E23" s="14">
        <f>IF(OR(B23="",N(B23)=0),"",N(C23)/B23)</f>
      </c>
      <c r="F23" s="15">
        <f>IF(B23="","",IF(N(C23)&gt;B23,"تجاوز",IF(N(C23)&gt;=B23*0.9,"قارب على النفاد","ضمن الموازنة")))</f>
      </c>
    </row>
    <row r="24" spans="1:6" x14ac:dyDescent="0.25">
      <c r="A24" s="9"/>
      <c r="B24" s="12"/>
      <c r="C24" s="12"/>
      <c r="D24" s="13">
        <f>IF(B24="","",B24-N(C24))</f>
      </c>
      <c r="E24" s="14">
        <f>IF(OR(B24="",N(B24)=0),"",N(C24)/B24)</f>
      </c>
      <c r="F24" s="15">
        <f>IF(B24="","",IF(N(C24)&gt;B24,"تجاوز",IF(N(C24)&gt;=B24*0.9,"قارب على النفاد","ضمن الموازنة")))</f>
      </c>
    </row>
    <row r="25" spans="1:6" x14ac:dyDescent="0.25">
      <c r="A25" s="9"/>
      <c r="B25" s="12"/>
      <c r="C25" s="12"/>
      <c r="D25" s="13">
        <f>IF(B25="","",B25-N(C25))</f>
      </c>
      <c r="E25" s="14">
        <f>IF(OR(B25="",N(B25)=0),"",N(C25)/B25)</f>
      </c>
      <c r="F25" s="15">
        <f>IF(B25="","",IF(N(C25)&gt;B25,"تجاوز",IF(N(C25)&gt;=B25*0.9,"قارب على النفاد","ضمن الموازنة")))</f>
      </c>
    </row>
    <row r="26" spans="1:6" x14ac:dyDescent="0.25">
      <c r="A26" s="9"/>
      <c r="B26" s="12"/>
      <c r="C26" s="12"/>
      <c r="D26" s="13">
        <f>IF(B26="","",B26-N(C26))</f>
      </c>
      <c r="E26" s="14">
        <f>IF(OR(B26="",N(B26)=0),"",N(C26)/B26)</f>
      </c>
      <c r="F26" s="15">
        <f>IF(B26="","",IF(N(C26)&gt;B26,"تجاوز",IF(N(C26)&gt;=B26*0.9,"قارب على النفاد","ضمن الموازنة")))</f>
      </c>
    </row>
    <row r="27" spans="1:6" x14ac:dyDescent="0.25">
      <c r="A27" s="9"/>
      <c r="B27" s="12"/>
      <c r="C27" s="12"/>
      <c r="D27" s="13">
        <f>IF(B27="","",B27-N(C27))</f>
      </c>
      <c r="E27" s="14">
        <f>IF(OR(B27="",N(B27)=0),"",N(C27)/B27)</f>
      </c>
      <c r="F27" s="15">
        <f>IF(B27="","",IF(N(C27)&gt;B27,"تجاوز",IF(N(C27)&gt;=B27*0.9,"قارب على النفاد","ضمن الموازنة")))</f>
      </c>
    </row>
    <row r="28" spans="1:6" x14ac:dyDescent="0.25">
      <c r="A28" s="9"/>
      <c r="B28" s="12"/>
      <c r="C28" s="12"/>
      <c r="D28" s="13">
        <f>IF(B28="","",B28-N(C28))</f>
      </c>
      <c r="E28" s="14">
        <f>IF(OR(B28="",N(B28)=0),"",N(C28)/B28)</f>
      </c>
      <c r="F28" s="15">
        <f>IF(B28="","",IF(N(C28)&gt;B28,"تجاوز",IF(N(C28)&gt;=B28*0.9,"قارب على النفاد","ضمن الموازنة")))</f>
      </c>
    </row>
    <row r="29" spans="1:6" x14ac:dyDescent="0.25">
      <c r="A29" s="9"/>
      <c r="B29" s="12"/>
      <c r="C29" s="12"/>
      <c r="D29" s="13">
        <f>IF(B29="","",B29-N(C29))</f>
      </c>
      <c r="E29" s="14">
        <f>IF(OR(B29="",N(B29)=0),"",N(C29)/B29)</f>
      </c>
      <c r="F29" s="15">
        <f>IF(B29="","",IF(N(C29)&gt;B29,"تجاوز",IF(N(C29)&gt;=B29*0.9,"قارب على النفاد","ضمن الموازنة")))</f>
      </c>
    </row>
    <row r="30" spans="1:6" x14ac:dyDescent="0.25">
      <c r="A30" s="9"/>
      <c r="B30" s="12"/>
      <c r="C30" s="12"/>
      <c r="D30" s="13">
        <f>IF(B30="","",B30-N(C30))</f>
      </c>
      <c r="E30" s="14">
        <f>IF(OR(B30="",N(B30)=0),"",N(C30)/B30)</f>
      </c>
      <c r="F30" s="15">
        <f>IF(B30="","",IF(N(C30)&gt;B30,"تجاوز",IF(N(C30)&gt;=B30*0.9,"قارب على النفاد","ضمن الموازنة")))</f>
      </c>
    </row>
    <row r="31" spans="1:6" x14ac:dyDescent="0.25">
      <c r="A31" s="9"/>
      <c r="B31" s="12"/>
      <c r="C31" s="12"/>
      <c r="D31" s="13">
        <f>IF(B31="","",B31-N(C31))</f>
      </c>
      <c r="E31" s="14">
        <f>IF(OR(B31="",N(B31)=0),"",N(C31)/B31)</f>
      </c>
      <c r="F31" s="15">
        <f>IF(B31="","",IF(N(C31)&gt;B31,"تجاوز",IF(N(C31)&gt;=B31*0.9,"قارب على النفاد","ضمن الموازنة")))</f>
      </c>
    </row>
    <row r="32" spans="1:6" x14ac:dyDescent="0.25">
      <c r="A32" s="9"/>
      <c r="B32" s="12"/>
      <c r="C32" s="12"/>
      <c r="D32" s="13">
        <f>IF(B32="","",B32-N(C32))</f>
      </c>
      <c r="E32" s="14">
        <f>IF(OR(B32="",N(B32)=0),"",N(C32)/B32)</f>
      </c>
      <c r="F32" s="15">
        <f>IF(B32="","",IF(N(C32)&gt;B32,"تجاوز",IF(N(C32)&gt;=B32*0.9,"قارب على النفاد","ضمن الموازنة")))</f>
      </c>
    </row>
    <row r="33" spans="1:6" x14ac:dyDescent="0.25">
      <c r="A33" s="9"/>
      <c r="B33" s="12"/>
      <c r="C33" s="12"/>
      <c r="D33" s="13">
        <f>IF(B33="","",B33-N(C33))</f>
      </c>
      <c r="E33" s="14">
        <f>IF(OR(B33="",N(B33)=0),"",N(C33)/B33)</f>
      </c>
      <c r="F33" s="15">
        <f>IF(B33="","",IF(N(C33)&gt;B33,"تجاوز",IF(N(C33)&gt;=B33*0.9,"قارب على النفاد","ضمن الموازنة")))</f>
      </c>
    </row>
    <row r="34" spans="1:6" x14ac:dyDescent="0.25">
      <c r="A34" s="9"/>
      <c r="B34" s="12"/>
      <c r="C34" s="12"/>
      <c r="D34" s="13">
        <f>IF(B34="","",B34-N(C34))</f>
      </c>
      <c r="E34" s="14">
        <f>IF(OR(B34="",N(B34)=0),"",N(C34)/B34)</f>
      </c>
      <c r="F34" s="15">
        <f>IF(B34="","",IF(N(C34)&gt;B34,"تجاوز",IF(N(C34)&gt;=B34*0.9,"قارب على النفاد","ضمن الموازنة")))</f>
      </c>
    </row>
    <row r="35" spans="1:6" x14ac:dyDescent="0.25">
      <c r="A35" s="9"/>
      <c r="B35" s="12"/>
      <c r="C35" s="12"/>
      <c r="D35" s="13">
        <f>IF(B35="","",B35-N(C35))</f>
      </c>
      <c r="E35" s="14">
        <f>IF(OR(B35="",N(B35)=0),"",N(C35)/B35)</f>
      </c>
      <c r="F35" s="15">
        <f>IF(B35="","",IF(N(C35)&gt;B35,"تجاوز",IF(N(C35)&gt;=B35*0.9,"قارب على النفاد","ضمن الموازنة")))</f>
      </c>
    </row>
    <row r="36" spans="1:6" x14ac:dyDescent="0.25">
      <c r="A36" s="9"/>
      <c r="B36" s="12"/>
      <c r="C36" s="12"/>
      <c r="D36" s="13">
        <f>IF(B36="","",B36-N(C36))</f>
      </c>
      <c r="E36" s="14">
        <f>IF(OR(B36="",N(B36)=0),"",N(C36)/B36)</f>
      </c>
      <c r="F36" s="15">
        <f>IF(B36="","",IF(N(C36)&gt;B36,"تجاوز",IF(N(C36)&gt;=B36*0.9,"قارب على النفاد","ضمن الموازنة")))</f>
      </c>
    </row>
    <row r="37" spans="1:6" x14ac:dyDescent="0.25">
      <c r="A37" s="9"/>
      <c r="B37" s="12"/>
      <c r="C37" s="12"/>
      <c r="D37" s="13">
        <f>IF(B37="","",B37-N(C37))</f>
      </c>
      <c r="E37" s="14">
        <f>IF(OR(B37="",N(B37)=0),"",N(C37)/B37)</f>
      </c>
      <c r="F37" s="15">
        <f>IF(B37="","",IF(N(C37)&gt;B37,"تجاوز",IF(N(C37)&gt;=B37*0.9,"قارب على النفاد","ضمن الموازنة")))</f>
      </c>
    </row>
    <row r="38" spans="1:6" x14ac:dyDescent="0.25">
      <c r="A38" s="9"/>
      <c r="B38" s="12"/>
      <c r="C38" s="12"/>
      <c r="D38" s="13">
        <f>IF(B38="","",B38-N(C38))</f>
      </c>
      <c r="E38" s="14">
        <f>IF(OR(B38="",N(B38)=0),"",N(C38)/B38)</f>
      </c>
      <c r="F38" s="15">
        <f>IF(B38="","",IF(N(C38)&gt;B38,"تجاوز",IF(N(C38)&gt;=B38*0.9,"قارب على النفاد","ضمن الموازنة")))</f>
      </c>
    </row>
    <row r="39" spans="1:6" x14ac:dyDescent="0.25">
      <c r="A39" s="9"/>
      <c r="B39" s="12"/>
      <c r="C39" s="12"/>
      <c r="D39" s="13">
        <f>IF(B39="","",B39-N(C39))</f>
      </c>
      <c r="E39" s="14">
        <f>IF(OR(B39="",N(B39)=0),"",N(C39)/B39)</f>
      </c>
      <c r="F39" s="15">
        <f>IF(B39="","",IF(N(C39)&gt;B39,"تجاوز",IF(N(C39)&gt;=B39*0.9,"قارب على النفاد","ضمن الموازنة")))</f>
      </c>
    </row>
    <row r="40" spans="1:6" x14ac:dyDescent="0.25">
      <c r="A40" s="9"/>
      <c r="B40" s="12"/>
      <c r="C40" s="12"/>
      <c r="D40" s="13">
        <f>IF(B40="","",B40-N(C40))</f>
      </c>
      <c r="E40" s="14">
        <f>IF(OR(B40="",N(B40)=0),"",N(C40)/B40)</f>
      </c>
      <c r="F40" s="15">
        <f>IF(B40="","",IF(N(C40)&gt;B40,"تجاوز",IF(N(C40)&gt;=B40*0.9,"قارب على النفاد","ضمن الموازنة")))</f>
      </c>
    </row>
    <row r="41" spans="1:6" x14ac:dyDescent="0.25">
      <c r="A41" s="9"/>
      <c r="B41" s="12"/>
      <c r="C41" s="12"/>
      <c r="D41" s="13">
        <f>IF(B41="","",B41-N(C41))</f>
      </c>
      <c r="E41" s="14">
        <f>IF(OR(B41="",N(B41)=0),"",N(C41)/B41)</f>
      </c>
      <c r="F41" s="15">
        <f>IF(B41="","",IF(N(C41)&gt;B41,"تجاوز",IF(N(C41)&gt;=B41*0.9,"قارب على النفاد","ضمن الموازنة")))</f>
      </c>
    </row>
    <row r="42" spans="1:6" x14ac:dyDescent="0.25">
      <c r="A42" s="9"/>
      <c r="B42" s="12"/>
      <c r="C42" s="12"/>
      <c r="D42" s="13">
        <f>IF(B42="","",B42-N(C42))</f>
      </c>
      <c r="E42" s="14">
        <f>IF(OR(B42="",N(B42)=0),"",N(C42)/B42)</f>
      </c>
      <c r="F42" s="15">
        <f>IF(B42="","",IF(N(C42)&gt;B42,"تجاوز",IF(N(C42)&gt;=B42*0.9,"قارب على النفاد","ضمن الموازنة")))</f>
      </c>
    </row>
    <row r="43" spans="1:6" x14ac:dyDescent="0.25">
      <c r="A43" s="9"/>
      <c r="B43" s="12"/>
      <c r="C43" s="12"/>
      <c r="D43" s="13">
        <f>IF(B43="","",B43-N(C43))</f>
      </c>
      <c r="E43" s="14">
        <f>IF(OR(B43="",N(B43)=0),"",N(C43)/B43)</f>
      </c>
      <c r="F43" s="15">
        <f>IF(B43="","",IF(N(C43)&gt;B43,"تجاوز",IF(N(C43)&gt;=B43*0.9,"قارب على النفاد","ضمن الموازنة")))</f>
      </c>
    </row>
    <row r="44" spans="1:6" x14ac:dyDescent="0.25">
      <c r="A44" s="9"/>
      <c r="B44" s="12"/>
      <c r="C44" s="12"/>
      <c r="D44" s="13">
        <f>IF(B44="","",B44-N(C44))</f>
      </c>
      <c r="E44" s="14">
        <f>IF(OR(B44="",N(B44)=0),"",N(C44)/B44)</f>
      </c>
      <c r="F44" s="15">
        <f>IF(B44="","",IF(N(C44)&gt;B44,"تجاوز",IF(N(C44)&gt;=B44*0.9,"قارب على النفاد","ضمن الموازنة")))</f>
      </c>
    </row>
    <row r="45" spans="1:6" x14ac:dyDescent="0.25">
      <c r="A45" s="9"/>
      <c r="B45" s="12"/>
      <c r="C45" s="12"/>
      <c r="D45" s="13">
        <f>IF(B45="","",B45-N(C45))</f>
      </c>
      <c r="E45" s="14">
        <f>IF(OR(B45="",N(B45)=0),"",N(C45)/B45)</f>
      </c>
      <c r="F45" s="15">
        <f>IF(B45="","",IF(N(C45)&gt;B45,"تجاوز",IF(N(C45)&gt;=B45*0.9,"قارب على النفاد","ضمن الموازنة")))</f>
      </c>
    </row>
    <row r="46" spans="1:6" x14ac:dyDescent="0.25">
      <c r="A46" s="16" t="s">
        <v>34</v>
      </c>
      <c r="B46" s="17">
        <f>SUM(B6:B45)</f>
      </c>
      <c r="C46" s="17">
        <f>SUM(C6:C45)</f>
      </c>
      <c r="D46" s="17">
        <f>B46-C46</f>
      </c>
      <c r="E46" s="18">
        <f>IF(B46=0,"",C46/B46)</f>
      </c>
      <c r="F46" s="19"/>
    </row>
  </sheetData>
  <mergeCells count="3">
    <mergeCell ref="A1:F1"/>
    <mergeCell ref="B2:D2"/>
    <mergeCell ref="A3:F3"/>
  </mergeCells>
  <conditionalFormatting sqref="F6:F45">
    <cfRule type="containsText" dxfId="0" priority="1">
      <formula>NOT(ISERROR(SEARCH("تجاوز",F6)))</formula>
    </cfRule>
  </conditionalFormatting>
  <pageMargins left="0.7" right="0.7" top="0.75" bottom="0.75" header="0.3" footer="0.3"/>
  <pageSetup paperSize="9" orientation="portrait"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عن المجلة</vt:lpstr>
      <vt:lpstr>الموازنة</vt:lpstr>
    </vt:vector>
  </TitlesOfParts>
  <Company>مجلة المحاسب العربي - www.aam-web.com</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مجلة المحاسب العربي</dc:creator>
  <dc:title>موازنة مشروع مقابل الفعلي</dc:title>
  <dc:subject/>
  <dc:description/>
  <cp:keywords/>
  <cp:category/>
  <cp:lastModifiedBy>Unknown</cp:lastModifiedBy>
  <dcterms:created xsi:type="dcterms:W3CDTF">2026-09-24T00:00:00Z</dcterms:created>
  <dcterms:modified xsi:type="dcterms:W3CDTF">2026-09-24T16:13:41Z</dcterms:modified>
</cp:coreProperties>
</file>