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قائمة الدخ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164" fontId="16" fillId="5" borderId="7" applyAlignment="1" pivotButton="0" quotePrefix="0" xfId="0">
      <alignment horizontal="center" vertical="center"/>
    </xf>
    <xf numFmtId="165" fontId="16" fillId="5" borderId="7" applyAlignment="1" pivotButton="0" quotePrefix="0" xfId="0">
      <alignment horizontal="center" vertical="center"/>
    </xf>
    <xf numFmtId="165" fontId="10" fillId="4" borderId="2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الدخل المقارنة مع نسب الهوامش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قائمة دخل لسنتين متتاليتين تحسب مجمل الربح وربح التشغيل وصافي الربح، والتغير بين السنتين بالقيمة والنسبة، ونسبة كل بند من صافي المبيعات.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أرقام السنة الحالية في العمود الأول والسابقة في الثاني. اكتب كل المصروفات بأرقام موجبة؛ القالب يطرحها بنفسه.</t>
        </is>
      </c>
    </row>
    <row r="8" ht="34" customHeight="1">
      <c r="A8" s="11" t="inlineStr">
        <is>
          <t>•</t>
        </is>
      </c>
      <c r="B8" s="12" t="inlineStr">
        <is>
          <t>اكتب نسبة ضريبة الدخل في بلدك أسفل القائمة (المثال 22.5%). إذا كانت النتيجة خسارة لا يحسب القالب ضريبة.</t>
        </is>
      </c>
    </row>
    <row r="9" ht="34" customHeight="1">
      <c r="A9" s="11" t="inlineStr">
        <is>
          <t>•</t>
        </is>
      </c>
      <c r="B9" s="12" t="inlineStr">
        <is>
          <t>عمود «% من صافي المبيعات» يجيب عن سؤال: من كل 100 جنيه مبيعات كم تذهب للتكلفة وكم يبقى ربحًا؟ قارنه بين السنتين لتعرف أين تحسّن الأداء أو تراجع.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هذا عرض إداري مبسّط. القوائم الرسمية قد تحتاج تفصيلًا أكثر (الدخل الشامل الآخر، العمليات غير المستمرة) بحسب المعيار المطبّق.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rightToLeft="1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16" customWidth="1" min="4" max="4"/>
    <col width="13" customWidth="1" min="5" max="5"/>
    <col width="15" customWidth="1" min="6" max="6"/>
  </cols>
  <sheetData>
    <row r="1" ht="30" customHeight="1">
      <c r="A1" s="15" t="inlineStr">
        <is>
          <t>قائمة الدخل المقارنة</t>
        </is>
      </c>
      <c r="B1" s="16" t="n"/>
      <c r="C1" s="16" t="n"/>
      <c r="D1" s="16" t="n"/>
      <c r="E1" s="16" t="n"/>
      <c r="F1" s="16" t="n"/>
    </row>
    <row r="2" ht="30" customHeight="1">
      <c r="A2" s="17" t="inlineStr">
        <is>
          <t>اكتب الإيرادات والمصروفات بأرقام موجبة. الخلايا الصفراء فقط للإدخال.</t>
        </is>
      </c>
    </row>
    <row r="4">
      <c r="A4" s="18" t="inlineStr">
        <is>
          <t>اسم الشركة</t>
        </is>
      </c>
      <c r="B4" s="19" t="inlineStr">
        <is>
          <t>شركة المثال التجارية</t>
        </is>
      </c>
      <c r="C4" s="20" t="n"/>
      <c r="D4" s="21" t="n"/>
    </row>
    <row r="6" ht="30" customHeight="1">
      <c r="A6" s="22" t="inlineStr">
        <is>
          <t>البند</t>
        </is>
      </c>
      <c r="B6" s="22" t="inlineStr">
        <is>
          <t>السنة الحالية</t>
        </is>
      </c>
      <c r="C6" s="22" t="inlineStr">
        <is>
          <t>السنة السابقة</t>
        </is>
      </c>
      <c r="D6" s="22" t="inlineStr">
        <is>
          <t>التغير</t>
        </is>
      </c>
      <c r="E6" s="22" t="inlineStr">
        <is>
          <t>نسبة التغير</t>
        </is>
      </c>
      <c r="F6" s="22" t="inlineStr">
        <is>
          <t>% من صافي المبيعات</t>
        </is>
      </c>
    </row>
    <row r="7">
      <c r="A7" s="23" t="inlineStr">
        <is>
          <t>إجمالي المبيعات</t>
        </is>
      </c>
      <c r="B7" s="24" t="n">
        <v>1200000</v>
      </c>
      <c r="C7" s="24" t="n">
        <v>1000000</v>
      </c>
      <c r="D7" s="25">
        <f>B7-C7</f>
        <v/>
      </c>
      <c r="E7" s="26">
        <f>IF(C7=0,"",D7/ABS(C7))</f>
        <v/>
      </c>
      <c r="F7" s="26">
        <f>IF($B$9=0,"",B7/$B$9)</f>
        <v/>
      </c>
    </row>
    <row r="8">
      <c r="A8" s="23" t="inlineStr">
        <is>
          <t>مردودات ومسموحات المبيعات</t>
        </is>
      </c>
      <c r="B8" s="24" t="n">
        <v>30000</v>
      </c>
      <c r="C8" s="24" t="n">
        <v>25000</v>
      </c>
      <c r="D8" s="25">
        <f>B8-C8</f>
        <v/>
      </c>
      <c r="E8" s="26">
        <f>IF(C8=0,"",D8/ABS(C8))</f>
        <v/>
      </c>
      <c r="F8" s="26">
        <f>IF($B$9=0,"",B8/$B$9)</f>
        <v/>
      </c>
    </row>
    <row r="9">
      <c r="A9" s="27" t="inlineStr">
        <is>
          <t>صافي المبيعات</t>
        </is>
      </c>
      <c r="B9" s="28">
        <f>B7-B8</f>
        <v/>
      </c>
      <c r="C9" s="28">
        <f>C7-C8</f>
        <v/>
      </c>
      <c r="D9" s="28">
        <f>B9-C9</f>
        <v/>
      </c>
      <c r="E9" s="29">
        <f>IF(C9=0,"",D9/ABS(C9))</f>
        <v/>
      </c>
      <c r="F9" s="29">
        <f>IF($B$9=0,"",B9/$B$9)</f>
        <v/>
      </c>
    </row>
    <row r="10">
      <c r="A10" s="23" t="inlineStr">
        <is>
          <t>تكلفة المبيعات</t>
        </is>
      </c>
      <c r="B10" s="24" t="n">
        <v>702000</v>
      </c>
      <c r="C10" s="24" t="n">
        <v>600000</v>
      </c>
      <c r="D10" s="25">
        <f>B10-C10</f>
        <v/>
      </c>
      <c r="E10" s="26">
        <f>IF(C10=0,"",D10/ABS(C10))</f>
        <v/>
      </c>
      <c r="F10" s="26">
        <f>IF($B$9=0,"",B10/$B$9)</f>
        <v/>
      </c>
    </row>
    <row r="11">
      <c r="A11" s="27" t="inlineStr">
        <is>
          <t>مجمل الربح</t>
        </is>
      </c>
      <c r="B11" s="28">
        <f>B9-B10</f>
        <v/>
      </c>
      <c r="C11" s="28">
        <f>C9-C10</f>
        <v/>
      </c>
      <c r="D11" s="28">
        <f>B11-C11</f>
        <v/>
      </c>
      <c r="E11" s="29">
        <f>IF(C11=0,"",D11/ABS(C11))</f>
        <v/>
      </c>
      <c r="F11" s="29">
        <f>IF($B$9=0,"",B11/$B$9)</f>
        <v/>
      </c>
    </row>
    <row r="12">
      <c r="A12" s="23" t="inlineStr">
        <is>
          <t>مصروفات البيع والتوزيع</t>
        </is>
      </c>
      <c r="B12" s="24" t="n">
        <v>95000</v>
      </c>
      <c r="C12" s="24" t="n">
        <v>80000</v>
      </c>
      <c r="D12" s="25">
        <f>B12-C12</f>
        <v/>
      </c>
      <c r="E12" s="26">
        <f>IF(C12=0,"",D12/ABS(C12))</f>
        <v/>
      </c>
      <c r="F12" s="26">
        <f>IF($B$9=0,"",B12/$B$9)</f>
        <v/>
      </c>
    </row>
    <row r="13">
      <c r="A13" s="23" t="inlineStr">
        <is>
          <t>المصروفات العمومية والإدارية</t>
        </is>
      </c>
      <c r="B13" s="24" t="n">
        <v>120000</v>
      </c>
      <c r="C13" s="24" t="n">
        <v>110000</v>
      </c>
      <c r="D13" s="25">
        <f>B13-C13</f>
        <v/>
      </c>
      <c r="E13" s="26">
        <f>IF(C13=0,"",D13/ABS(C13))</f>
        <v/>
      </c>
      <c r="F13" s="26">
        <f>IF($B$9=0,"",B13/$B$9)</f>
        <v/>
      </c>
    </row>
    <row r="14">
      <c r="A14" s="23" t="inlineStr">
        <is>
          <t>الإهلاك والاستهلاك</t>
        </is>
      </c>
      <c r="B14" s="24" t="n">
        <v>40000</v>
      </c>
      <c r="C14" s="24" t="n">
        <v>38000</v>
      </c>
      <c r="D14" s="25">
        <f>B14-C14</f>
        <v/>
      </c>
      <c r="E14" s="26">
        <f>IF(C14=0,"",D14/ABS(C14))</f>
        <v/>
      </c>
      <c r="F14" s="26">
        <f>IF($B$9=0,"",B14/$B$9)</f>
        <v/>
      </c>
    </row>
    <row r="15">
      <c r="A15" s="27" t="inlineStr">
        <is>
          <t>ربح التشغيل</t>
        </is>
      </c>
      <c r="B15" s="28">
        <f>B11-B12-B13-B14</f>
        <v/>
      </c>
      <c r="C15" s="28">
        <f>C11-C12-C13-C14</f>
        <v/>
      </c>
      <c r="D15" s="28">
        <f>B15-C15</f>
        <v/>
      </c>
      <c r="E15" s="29">
        <f>IF(C15=0,"",D15/ABS(C15))</f>
        <v/>
      </c>
      <c r="F15" s="29">
        <f>IF($B$9=0,"",B15/$B$9)</f>
        <v/>
      </c>
    </row>
    <row r="16">
      <c r="A16" s="23" t="inlineStr">
        <is>
          <t>إيرادات أخرى</t>
        </is>
      </c>
      <c r="B16" s="24" t="n">
        <v>15000</v>
      </c>
      <c r="C16" s="24" t="n">
        <v>10000</v>
      </c>
      <c r="D16" s="25">
        <f>B16-C16</f>
        <v/>
      </c>
      <c r="E16" s="26">
        <f>IF(C16=0,"",D16/ABS(C16))</f>
        <v/>
      </c>
      <c r="F16" s="26">
        <f>IF($B$9=0,"",B16/$B$9)</f>
        <v/>
      </c>
    </row>
    <row r="17">
      <c r="A17" s="23" t="inlineStr">
        <is>
          <t>مصروفات تمويلية (فوائد)</t>
        </is>
      </c>
      <c r="B17" s="24" t="n">
        <v>18000</v>
      </c>
      <c r="C17" s="24" t="n">
        <v>20000</v>
      </c>
      <c r="D17" s="25">
        <f>B17-C17</f>
        <v/>
      </c>
      <c r="E17" s="26">
        <f>IF(C17=0,"",D17/ABS(C17))</f>
        <v/>
      </c>
      <c r="F17" s="26">
        <f>IF($B$9=0,"",B17/$B$9)</f>
        <v/>
      </c>
    </row>
    <row r="18">
      <c r="A18" s="27" t="inlineStr">
        <is>
          <t>الربح قبل الضريبة</t>
        </is>
      </c>
      <c r="B18" s="28">
        <f>B15+B16-B17</f>
        <v/>
      </c>
      <c r="C18" s="28">
        <f>C15+C16-C17</f>
        <v/>
      </c>
      <c r="D18" s="28">
        <f>B18-C18</f>
        <v/>
      </c>
      <c r="E18" s="29">
        <f>IF(C18=0,"",D18/ABS(C18))</f>
        <v/>
      </c>
      <c r="F18" s="29">
        <f>IF($B$9=0,"",B18/$B$9)</f>
        <v/>
      </c>
    </row>
    <row r="19">
      <c r="A19" s="23" t="inlineStr">
        <is>
          <t>ضريبة الدخل</t>
        </is>
      </c>
      <c r="B19" s="25">
        <f>MAX(0,B18)*B23</f>
        <v/>
      </c>
      <c r="C19" s="25">
        <f>MAX(0,C18)*C23</f>
        <v/>
      </c>
      <c r="D19" s="25">
        <f>B19-C19</f>
        <v/>
      </c>
      <c r="E19" s="26">
        <f>IF(C19=0,"",D19/ABS(C19))</f>
        <v/>
      </c>
      <c r="F19" s="26">
        <f>IF($B$9=0,"",B19/$B$9)</f>
        <v/>
      </c>
    </row>
    <row r="20">
      <c r="A20" s="27" t="inlineStr">
        <is>
          <t>صافي الربح</t>
        </is>
      </c>
      <c r="B20" s="28">
        <f>B18-B19</f>
        <v/>
      </c>
      <c r="C20" s="28">
        <f>C18-C19</f>
        <v/>
      </c>
      <c r="D20" s="28">
        <f>B20-C20</f>
        <v/>
      </c>
      <c r="E20" s="29">
        <f>IF(C20=0,"",D20/ABS(C20))</f>
        <v/>
      </c>
      <c r="F20" s="29">
        <f>IF($B$9=0,"",B20/$B$9)</f>
        <v/>
      </c>
    </row>
    <row r="23">
      <c r="A23" s="18" t="inlineStr">
        <is>
          <t>نسبة ضريبة الدخل</t>
        </is>
      </c>
      <c r="B23" s="30" t="n">
        <v>0.225</v>
      </c>
      <c r="C23" s="30" t="n">
        <v>0.225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2:F2"/>
    <mergeCell ref="A1:F1"/>
    <mergeCell ref="B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2026-10-27T20:38:13Z</dcterms:created>
  <dcterms:modified xsi:type="dcterms:W3CDTF">2026-10-27T20:38:13Z</dcterms:modified>
</cp:coreProperties>
</file>