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name="عن المجلة" sheetId="1" state="visible" r:id="rId1"/>
    <sheet name="تعليمات" sheetId="2" state="visible" r:id="rId2"/>
    <sheet name="البيانات" sheetId="3" state="visible" r:id="rId3"/>
    <sheet name="النسب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;[Red]-#,##0.00"/>
    <numFmt numFmtId="165" formatCode="#,##0;[Red]-#,##0"/>
    <numFmt numFmtId="166" formatCode="0.0%"/>
  </numFmts>
  <fonts count="18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FFFFFF"/>
      <sz val="12"/>
    </font>
    <font>
      <name val="Arial"/>
      <color rgb="00000000"/>
      <sz val="10"/>
    </font>
  </fonts>
  <fills count="5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</fills>
  <borders count="3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2" borderId="2" applyAlignment="1" pivotButton="0" quotePrefix="0" xfId="0">
      <alignment horizontal="center" vertical="center" wrapText="1"/>
    </xf>
    <xf numFmtId="0" fontId="10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15" fillId="0" borderId="2" applyAlignment="1" pivotButton="0" quotePrefix="0" xfId="0">
      <alignment horizontal="right" vertical="center" wrapText="1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0" fontId="16" fillId="3" borderId="0" pivotButton="0" quotePrefix="0" xfId="0"/>
    <xf numFmtId="0" fontId="17" fillId="0" borderId="2" applyAlignment="1" pivotButton="0" quotePrefix="0" xfId="0">
      <alignment horizontal="right" vertical="center" wrapText="1"/>
    </xf>
    <xf numFmtId="2" fontId="10" fillId="0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center" vertical="center" wrapText="1"/>
    </xf>
    <xf numFmtId="166" fontId="10" fillId="0" borderId="2" applyAlignment="1" pivotButton="0" quotePrefix="0" xfId="0">
      <alignment horizontal="center" vertical="center"/>
    </xf>
    <xf numFmtId="1" fontId="10" fillId="0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تحليل النسب المالية - 20 نسبة مع التفسير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تكتب أرقامًا قليلة من القوائم المالية في ورقة «البيانات»، فيحسب القالب عشرين نسبة مالية لسنتين في ورقة «النسب»: السيولة والربحية والنشاط والمديونية، مع شرح مختصر لمعنى كل نسبة.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املأ ورقة «البيانات» من قائمة الدخل والمركز المالي وقائمة التدفقات النقدية (السنة الحالية والسابقة).</t>
        </is>
      </c>
    </row>
    <row r="8" ht="18" customHeight="1">
      <c r="A8" s="11" t="inlineStr">
        <is>
          <t>•</t>
        </is>
      </c>
      <c r="B8" s="12" t="inlineStr">
        <is>
          <t>افتح ورقة «النسب» واقرأ النتيجة بجوار التفسير. قارن السنتين: الاتجاه أهم من الرقم المنفرد.</t>
        </is>
      </c>
    </row>
    <row r="9" ht="18" customHeight="1">
      <c r="A9" s="11" t="inlineStr">
        <is>
          <t>•</t>
        </is>
      </c>
      <c r="B9" s="12" t="inlineStr">
        <is>
          <t>عدد أيام السنة 365 افتراضيًا، ويمكنك تغييره إلى 360 إذا كانت شركتك تعتمده.</t>
        </is>
      </c>
    </row>
    <row r="10" ht="22" customHeight="1">
      <c r="B10" s="10" t="inlineStr">
        <is>
          <t>ملاحظات</t>
        </is>
      </c>
    </row>
    <row r="11" ht="34" customHeight="1">
      <c r="A11" s="11" t="inlineStr">
        <is>
          <t>•</t>
        </is>
      </c>
      <c r="B11" s="12" t="inlineStr">
        <is>
          <t>استخدمنا أرصدة آخر المدة للتبسيط. التحليل الأدق يستخدم متوسط الرصيد (أول المدة + آخرها ÷ 2) في نسب الدوران والعائد. قارن نسبك بمتوسط نشاطك لا بأرقام عامة.</t>
        </is>
      </c>
    </row>
    <row r="13" ht="30" customHeight="1">
      <c r="B13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4">
      <c r="B14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1"/>
  <sheetViews>
    <sheetView showGridLines="0"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</cols>
  <sheetData>
    <row r="1" ht="30" customHeight="1">
      <c r="A1" s="15" t="inlineStr">
        <is>
          <t>بيانات القوائم المالية</t>
        </is>
      </c>
      <c r="B1" s="16" t="n"/>
      <c r="C1" s="16" t="n"/>
    </row>
    <row r="2" ht="30" customHeight="1">
      <c r="A2" s="17" t="inlineStr">
        <is>
          <t>اكتب الأرقام من قوائمك المالية. هذه الورقة مصدر كل النسب.</t>
        </is>
      </c>
    </row>
    <row r="4" ht="30" customHeight="1">
      <c r="A4" s="18" t="inlineStr">
        <is>
          <t>البند</t>
        </is>
      </c>
      <c r="B4" s="18" t="inlineStr">
        <is>
          <t>السنة الحالية</t>
        </is>
      </c>
      <c r="C4" s="18" t="inlineStr">
        <is>
          <t>السنة السابقة</t>
        </is>
      </c>
    </row>
    <row r="5">
      <c r="A5" s="19" t="inlineStr">
        <is>
          <t>صافي المبيعات</t>
        </is>
      </c>
      <c r="B5" s="20" t="n">
        <v>1170000</v>
      </c>
      <c r="C5" s="20" t="n">
        <v>975000</v>
      </c>
    </row>
    <row r="6">
      <c r="A6" s="19" t="inlineStr">
        <is>
          <t>تكلفة المبيعات</t>
        </is>
      </c>
      <c r="B6" s="20" t="n">
        <v>702000</v>
      </c>
      <c r="C6" s="20" t="n">
        <v>600000</v>
      </c>
    </row>
    <row r="7">
      <c r="A7" s="19" t="inlineStr">
        <is>
          <t>ربح التشغيل</t>
        </is>
      </c>
      <c r="B7" s="20" t="n">
        <v>213000</v>
      </c>
      <c r="C7" s="20" t="n">
        <v>147000</v>
      </c>
    </row>
    <row r="8">
      <c r="A8" s="19" t="inlineStr">
        <is>
          <t>صافي الربح بعد الضريبة</t>
        </is>
      </c>
      <c r="B8" s="20" t="n">
        <v>162750</v>
      </c>
      <c r="C8" s="20" t="n">
        <v>106175</v>
      </c>
    </row>
    <row r="9">
      <c r="A9" s="19" t="inlineStr">
        <is>
          <t>مصروف الفوائد</t>
        </is>
      </c>
      <c r="B9" s="20" t="n">
        <v>18000</v>
      </c>
      <c r="C9" s="20" t="n">
        <v>20000</v>
      </c>
    </row>
    <row r="10">
      <c r="A10" s="19" t="inlineStr">
        <is>
          <t>الأصول المتداولة</t>
        </is>
      </c>
      <c r="B10" s="20" t="n">
        <v>459000</v>
      </c>
      <c r="C10" s="20" t="n">
        <v>300000</v>
      </c>
    </row>
    <row r="11">
      <c r="A11" s="19" t="inlineStr">
        <is>
          <t>المخزون</t>
        </is>
      </c>
      <c r="B11" s="20" t="n">
        <v>110000</v>
      </c>
      <c r="C11" s="20" t="n">
        <v>90000</v>
      </c>
    </row>
    <row r="12">
      <c r="A12" s="19" t="inlineStr">
        <is>
          <t>النقدية وما في حكمها</t>
        </is>
      </c>
      <c r="B12" s="20" t="n">
        <v>181000</v>
      </c>
      <c r="C12" s="20" t="n">
        <v>80000</v>
      </c>
    </row>
    <row r="13">
      <c r="A13" s="19" t="inlineStr">
        <is>
          <t>العملاء وأوراق القبض</t>
        </is>
      </c>
      <c r="B13" s="20" t="n">
        <v>160000</v>
      </c>
      <c r="C13" s="20" t="n">
        <v>120000</v>
      </c>
    </row>
    <row r="14">
      <c r="A14" s="19" t="inlineStr">
        <is>
          <t>إجمالي الأصول</t>
        </is>
      </c>
      <c r="B14" s="20" t="n">
        <v>1509000</v>
      </c>
      <c r="C14" s="20" t="n">
        <v>1310000</v>
      </c>
    </row>
    <row r="15">
      <c r="A15" s="19" t="inlineStr">
        <is>
          <t>الالتزامات المتداولة</t>
        </is>
      </c>
      <c r="B15" s="20" t="n">
        <v>181000</v>
      </c>
      <c r="C15" s="20" t="n">
        <v>152000</v>
      </c>
    </row>
    <row r="16">
      <c r="A16" s="19" t="inlineStr">
        <is>
          <t>إجمالي الالتزامات</t>
        </is>
      </c>
      <c r="B16" s="20" t="n">
        <v>481000</v>
      </c>
      <c r="C16" s="20" t="n">
        <v>387000</v>
      </c>
    </row>
    <row r="17">
      <c r="A17" s="19" t="inlineStr">
        <is>
          <t>حقوق الملكية</t>
        </is>
      </c>
      <c r="B17" s="20" t="n">
        <v>1028000</v>
      </c>
      <c r="C17" s="20" t="n">
        <v>923000</v>
      </c>
    </row>
    <row r="18">
      <c r="A18" s="19" t="inlineStr">
        <is>
          <t>الموردون وأوراق الدفع</t>
        </is>
      </c>
      <c r="B18" s="20" t="n">
        <v>85000</v>
      </c>
      <c r="C18" s="20" t="n">
        <v>70000</v>
      </c>
    </row>
    <row r="19">
      <c r="A19" s="19" t="inlineStr">
        <is>
          <t>صافي التدفق النقدي من التشغيل</t>
        </is>
      </c>
      <c r="B19" s="20" t="n">
        <v>241000</v>
      </c>
      <c r="C19" s="20" t="n">
        <v>180000</v>
      </c>
    </row>
    <row r="21">
      <c r="A21" s="21" t="inlineStr">
        <is>
          <t>عدد أيام السنة</t>
        </is>
      </c>
      <c r="B21" s="22" t="n">
        <v>365</v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1:C1"/>
    <mergeCell ref="A2:C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8"/>
  <sheetViews>
    <sheetView showGridLines="0" rightToLeft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4" customWidth="1" min="2" max="2"/>
    <col width="14" customWidth="1" min="3" max="3"/>
    <col width="14" customWidth="1" min="4" max="4"/>
    <col width="9" customWidth="1" min="5" max="5"/>
    <col width="60" customWidth="1" min="6" max="6"/>
  </cols>
  <sheetData>
    <row r="1" ht="30" customHeight="1">
      <c r="A1" s="15" t="inlineStr">
        <is>
          <t>تحليل النسب المالية</t>
        </is>
      </c>
      <c r="B1" s="16" t="n"/>
      <c r="C1" s="16" t="n"/>
      <c r="D1" s="16" t="n"/>
      <c r="E1" s="16" t="n"/>
      <c r="F1" s="16" t="n"/>
    </row>
    <row r="2" ht="30" customHeight="1">
      <c r="A2" s="17" t="inlineStr">
        <is>
          <t>تُحسب تلقائيًا من ورقة البيانات. الخانة الفارغة تعني أن المقام صفر.</t>
        </is>
      </c>
    </row>
    <row r="4" ht="30" customHeight="1">
      <c r="A4" s="18" t="inlineStr">
        <is>
          <t>النسبة</t>
        </is>
      </c>
      <c r="B4" s="18" t="inlineStr">
        <is>
          <t>طريقة الحساب</t>
        </is>
      </c>
      <c r="C4" s="18" t="inlineStr">
        <is>
          <t>السنة الحالية</t>
        </is>
      </c>
      <c r="D4" s="18" t="inlineStr">
        <is>
          <t>السنة السابقة</t>
        </is>
      </c>
      <c r="E4" s="18" t="inlineStr">
        <is>
          <t>الوحدة</t>
        </is>
      </c>
      <c r="F4" s="18" t="inlineStr">
        <is>
          <t>ماذا تعني</t>
        </is>
      </c>
    </row>
    <row r="5">
      <c r="A5" s="23" t="inlineStr">
        <is>
          <t>نسب السيولة</t>
        </is>
      </c>
    </row>
    <row r="6" ht="32" customHeight="1">
      <c r="A6" s="21" t="inlineStr">
        <is>
          <t>نسبة التداول</t>
        </is>
      </c>
      <c r="B6" s="24" t="inlineStr">
        <is>
          <t>الأصول المتداولة ÷ الالتزامات المتداولة</t>
        </is>
      </c>
      <c r="C6" s="25">
        <f>IF('البيانات'!B15=0,"",'البيانات'!B10/'البيانات'!B15)</f>
        <v/>
      </c>
      <c r="D6" s="25">
        <f>IF('البيانات'!C15=0,"",'البيانات'!C10/'البيانات'!C15)</f>
        <v/>
      </c>
      <c r="E6" s="26" t="inlineStr">
        <is>
          <t>مرة</t>
        </is>
      </c>
      <c r="F6" s="24" t="inlineStr">
        <is>
          <t>قدرة الشركة على سداد التزاماتها القصيرة من أصولها المتداولة. أقل من 1 إشارة خطر.</t>
        </is>
      </c>
    </row>
    <row r="7" ht="32" customHeight="1">
      <c r="A7" s="21" t="inlineStr">
        <is>
          <t>نسبة السيولة السريعة</t>
        </is>
      </c>
      <c r="B7" s="24" t="inlineStr">
        <is>
          <t>(الأصول المتداولة - المخزون) ÷ الالتزامات المتداولة</t>
        </is>
      </c>
      <c r="C7" s="25">
        <f>IF('البيانات'!B15=0,"",('البيانات'!B10-'البيانات'!B11)/'البيانات'!B15)</f>
        <v/>
      </c>
      <c r="D7" s="25">
        <f>IF('البيانات'!C15=0,"",('البيانات'!C10-'البيانات'!C11)/'البيانات'!C15)</f>
        <v/>
      </c>
      <c r="E7" s="26" t="inlineStr">
        <is>
          <t>مرة</t>
        </is>
      </c>
      <c r="F7" s="24" t="inlineStr">
        <is>
          <t>مثل نسبة التداول لكن بدون المخزون لأنه أبطأ في التحويل إلى نقدية.</t>
        </is>
      </c>
    </row>
    <row r="8" ht="32" customHeight="1">
      <c r="A8" s="21" t="inlineStr">
        <is>
          <t>نسبة النقدية</t>
        </is>
      </c>
      <c r="B8" s="24" t="inlineStr">
        <is>
          <t>النقدية ÷ الالتزامات المتداولة</t>
        </is>
      </c>
      <c r="C8" s="25">
        <f>IF('البيانات'!B15=0,"",'البيانات'!B12/'البيانات'!B15)</f>
        <v/>
      </c>
      <c r="D8" s="25">
        <f>IF('البيانات'!C15=0,"",'البيانات'!C12/'البيانات'!C15)</f>
        <v/>
      </c>
      <c r="E8" s="26" t="inlineStr">
        <is>
          <t>مرة</t>
        </is>
      </c>
      <c r="F8" s="24" t="inlineStr">
        <is>
          <t>أشد اختبارات السيولة: كم من الالتزامات يمكن سداده بالنقدية الموجودة الآن.</t>
        </is>
      </c>
    </row>
    <row r="9" ht="32" customHeight="1">
      <c r="A9" s="21" t="inlineStr">
        <is>
          <t>نسبة التدفق النقدي التشغيلي</t>
        </is>
      </c>
      <c r="B9" s="24" t="inlineStr">
        <is>
          <t>التدفق من التشغيل ÷ الالتزامات المتداولة</t>
        </is>
      </c>
      <c r="C9" s="25">
        <f>IF('البيانات'!B15=0,"",'البيانات'!B19/'البيانات'!B15)</f>
        <v/>
      </c>
      <c r="D9" s="25">
        <f>IF('البيانات'!C15=0,"",'البيانات'!C19/'البيانات'!C15)</f>
        <v/>
      </c>
      <c r="E9" s="26" t="inlineStr">
        <is>
          <t>مرة</t>
        </is>
      </c>
      <c r="F9" s="24" t="inlineStr">
        <is>
          <t>هل يولّد النشاط نقدية تكفي الالتزامات القصيرة؟ أصدق من نسب الأرصدة.</t>
        </is>
      </c>
    </row>
    <row r="10">
      <c r="A10" s="23" t="inlineStr">
        <is>
          <t>نسب الربحية</t>
        </is>
      </c>
    </row>
    <row r="11" ht="32" customHeight="1">
      <c r="A11" s="21" t="inlineStr">
        <is>
          <t>هامش مجمل الربح</t>
        </is>
      </c>
      <c r="B11" s="24" t="inlineStr">
        <is>
          <t>(المبيعات - التكلفة) ÷ المبيعات</t>
        </is>
      </c>
      <c r="C11" s="27">
        <f>IF('البيانات'!B5=0,"",('البيانات'!B5-'البيانات'!B6)/'البيانات'!B5)</f>
        <v/>
      </c>
      <c r="D11" s="27">
        <f>IF('البيانات'!C5=0,"",('البيانات'!C5-'البيانات'!C6)/'البيانات'!C5)</f>
        <v/>
      </c>
      <c r="E11" s="26" t="inlineStr">
        <is>
          <t>%</t>
        </is>
      </c>
      <c r="F11" s="24" t="inlineStr">
        <is>
          <t>ما يبقى من كل جنيه مبيعات بعد تكلفة البضاعة. تراجعه يعني ارتفاع التكلفة أو ضغطًا على الأسعار.</t>
        </is>
      </c>
    </row>
    <row r="12" ht="32" customHeight="1">
      <c r="A12" s="21" t="inlineStr">
        <is>
          <t>هامش ربح التشغيل</t>
        </is>
      </c>
      <c r="B12" s="24" t="inlineStr">
        <is>
          <t>ربح التشغيل ÷ المبيعات</t>
        </is>
      </c>
      <c r="C12" s="27">
        <f>IF('البيانات'!B5=0,"",'البيانات'!B7/'البيانات'!B5)</f>
        <v/>
      </c>
      <c r="D12" s="27">
        <f>IF('البيانات'!C5=0,"",'البيانات'!C7/'البيانات'!C5)</f>
        <v/>
      </c>
      <c r="E12" s="26" t="inlineStr">
        <is>
          <t>%</t>
        </is>
      </c>
      <c r="F12" s="24" t="inlineStr">
        <is>
          <t>كفاءة النشاط الأساسي بعد كل مصروفات التشغيل وقبل الفوائد والضرائب.</t>
        </is>
      </c>
    </row>
    <row r="13" ht="32" customHeight="1">
      <c r="A13" s="21" t="inlineStr">
        <is>
          <t>هامش صافي الربح</t>
        </is>
      </c>
      <c r="B13" s="24" t="inlineStr">
        <is>
          <t>صافي الربح ÷ المبيعات</t>
        </is>
      </c>
      <c r="C13" s="27">
        <f>IF('البيانات'!B5=0,"",'البيانات'!B8/'البيانات'!B5)</f>
        <v/>
      </c>
      <c r="D13" s="27">
        <f>IF('البيانات'!C5=0,"",'البيانات'!C8/'البيانات'!C5)</f>
        <v/>
      </c>
      <c r="E13" s="26" t="inlineStr">
        <is>
          <t>%</t>
        </is>
      </c>
      <c r="F13" s="24" t="inlineStr">
        <is>
          <t>الربح النهائي من كل جنيه مبيعات.</t>
        </is>
      </c>
    </row>
    <row r="14" ht="32" customHeight="1">
      <c r="A14" s="21" t="inlineStr">
        <is>
          <t>العائد على الأصول</t>
        </is>
      </c>
      <c r="B14" s="24" t="inlineStr">
        <is>
          <t>صافي الربح ÷ إجمالي الأصول</t>
        </is>
      </c>
      <c r="C14" s="27">
        <f>IF('البيانات'!B14=0,"",'البيانات'!B8/'البيانات'!B14)</f>
        <v/>
      </c>
      <c r="D14" s="27">
        <f>IF('البيانات'!C14=0,"",'البيانات'!C8/'البيانات'!C14)</f>
        <v/>
      </c>
      <c r="E14" s="26" t="inlineStr">
        <is>
          <t>%</t>
        </is>
      </c>
      <c r="F14" s="24" t="inlineStr">
        <is>
          <t>كم تربح الشركة من كل جنيه مستثمر في أصولها.</t>
        </is>
      </c>
    </row>
    <row r="15" ht="32" customHeight="1">
      <c r="A15" s="21" t="inlineStr">
        <is>
          <t>العائد على حقوق الملكية</t>
        </is>
      </c>
      <c r="B15" s="24" t="inlineStr">
        <is>
          <t>صافي الربح ÷ حقوق الملكية</t>
        </is>
      </c>
      <c r="C15" s="27">
        <f>IF('البيانات'!B17=0,"",'البيانات'!B8/'البيانات'!B17)</f>
        <v/>
      </c>
      <c r="D15" s="27">
        <f>IF('البيانات'!C17=0,"",'البيانات'!C8/'البيانات'!C17)</f>
        <v/>
      </c>
      <c r="E15" s="26" t="inlineStr">
        <is>
          <t>%</t>
        </is>
      </c>
      <c r="F15" s="24" t="inlineStr">
        <is>
          <t>عائد الملاك على أموالهم؛ يقارن بعائد البدائل الاستثمارية.</t>
        </is>
      </c>
    </row>
    <row r="16">
      <c r="A16" s="23" t="inlineStr">
        <is>
          <t>نسب النشاط والكفاءة</t>
        </is>
      </c>
    </row>
    <row r="17" ht="32" customHeight="1">
      <c r="A17" s="21" t="inlineStr">
        <is>
          <t>معدل دوران الأصول</t>
        </is>
      </c>
      <c r="B17" s="24" t="inlineStr">
        <is>
          <t>المبيعات ÷ إجمالي الأصول</t>
        </is>
      </c>
      <c r="C17" s="25">
        <f>IF('البيانات'!B14=0,"",'البيانات'!B5/'البيانات'!B14)</f>
        <v/>
      </c>
      <c r="D17" s="25">
        <f>IF('البيانات'!C14=0,"",'البيانات'!C5/'البيانات'!C14)</f>
        <v/>
      </c>
      <c r="E17" s="26" t="inlineStr">
        <is>
          <t>مرة</t>
        </is>
      </c>
      <c r="F17" s="24" t="inlineStr">
        <is>
          <t>كم جنيه مبيعات يولده كل جنيه أصول.</t>
        </is>
      </c>
    </row>
    <row r="18" ht="32" customHeight="1">
      <c r="A18" s="21" t="inlineStr">
        <is>
          <t>معدل دوران المخزون</t>
        </is>
      </c>
      <c r="B18" s="24" t="inlineStr">
        <is>
          <t>تكلفة المبيعات ÷ المخزون</t>
        </is>
      </c>
      <c r="C18" s="25">
        <f>IF('البيانات'!B11=0,"",'البيانات'!B6/'البيانات'!B11)</f>
        <v/>
      </c>
      <c r="D18" s="25">
        <f>IF('البيانات'!C11=0,"",'البيانات'!C6/'البيانات'!C11)</f>
        <v/>
      </c>
      <c r="E18" s="26" t="inlineStr">
        <is>
          <t>مرة</t>
        </is>
      </c>
      <c r="F18" s="24" t="inlineStr">
        <is>
          <t>عدد مرات بيع المخزون وتجديده في السنة.</t>
        </is>
      </c>
    </row>
    <row r="19" ht="32" customHeight="1">
      <c r="A19" s="21" t="inlineStr">
        <is>
          <t>فترة بقاء المخزون</t>
        </is>
      </c>
      <c r="B19" s="24" t="inlineStr">
        <is>
          <t>أيام السنة ÷ معدل دوران المخزون</t>
        </is>
      </c>
      <c r="C19" s="28">
        <f>IF(N(C18)=0,"",'البيانات'!$B$21/C18)</f>
        <v/>
      </c>
      <c r="D19" s="28">
        <f>IF(N(D18)=0,"",'البيانات'!$B$21/D18)</f>
        <v/>
      </c>
      <c r="E19" s="26" t="inlineStr">
        <is>
          <t>يوم</t>
        </is>
      </c>
      <c r="F19" s="24" t="inlineStr">
        <is>
          <t>متوسط عدد الأيام التي يبقاها الصنف في المخزن قبل بيعه.</t>
        </is>
      </c>
    </row>
    <row r="20" ht="32" customHeight="1">
      <c r="A20" s="21" t="inlineStr">
        <is>
          <t>معدل دوران العملاء</t>
        </is>
      </c>
      <c r="B20" s="24" t="inlineStr">
        <is>
          <t>المبيعات ÷ العملاء</t>
        </is>
      </c>
      <c r="C20" s="25">
        <f>IF('البيانات'!B13=0,"",'البيانات'!B5/'البيانات'!B13)</f>
        <v/>
      </c>
      <c r="D20" s="25">
        <f>IF('البيانات'!C13=0,"",'البيانات'!C5/'البيانات'!C13)</f>
        <v/>
      </c>
      <c r="E20" s="26" t="inlineStr">
        <is>
          <t>مرة</t>
        </is>
      </c>
      <c r="F20" s="24" t="inlineStr">
        <is>
          <t>سرعة تحصيل المبيعات الآجلة.</t>
        </is>
      </c>
    </row>
    <row r="21" ht="32" customHeight="1">
      <c r="A21" s="21" t="inlineStr">
        <is>
          <t>فترة التحصيل</t>
        </is>
      </c>
      <c r="B21" s="24" t="inlineStr">
        <is>
          <t>أيام السنة ÷ معدل دوران العملاء</t>
        </is>
      </c>
      <c r="C21" s="28">
        <f>IF(N(C20)=0,"",'البيانات'!$B$21/C20)</f>
        <v/>
      </c>
      <c r="D21" s="28">
        <f>IF(N(D20)=0,"",'البيانات'!$B$21/D20)</f>
        <v/>
      </c>
      <c r="E21" s="26" t="inlineStr">
        <is>
          <t>يوم</t>
        </is>
      </c>
      <c r="F21" s="24" t="inlineStr">
        <is>
          <t>متوسط الأيام حتى يدفع العميل. قارنها بمدة الائتمان الممنوحة.</t>
        </is>
      </c>
    </row>
    <row r="22" ht="32" customHeight="1">
      <c r="A22" s="21" t="inlineStr">
        <is>
          <t>معدل دوران الموردين</t>
        </is>
      </c>
      <c r="B22" s="24" t="inlineStr">
        <is>
          <t>تكلفة المبيعات ÷ الموردين</t>
        </is>
      </c>
      <c r="C22" s="25">
        <f>IF('البيانات'!B18=0,"",'البيانات'!B6/'البيانات'!B18)</f>
        <v/>
      </c>
      <c r="D22" s="25">
        <f>IF('البيانات'!C18=0,"",'البيانات'!C6/'البيانات'!C18)</f>
        <v/>
      </c>
      <c r="E22" s="26" t="inlineStr">
        <is>
          <t>مرة</t>
        </is>
      </c>
      <c r="F22" s="24" t="inlineStr">
        <is>
          <t>سرعة سداد الموردين (التكلفة تقريب للمشتريات).</t>
        </is>
      </c>
    </row>
    <row r="23" ht="32" customHeight="1">
      <c r="A23" s="21" t="inlineStr">
        <is>
          <t>فترة السداد للموردين</t>
        </is>
      </c>
      <c r="B23" s="24" t="inlineStr">
        <is>
          <t>أيام السنة ÷ معدل دوران الموردين</t>
        </is>
      </c>
      <c r="C23" s="28">
        <f>IF(N(C22)=0,"",'البيانات'!$B$21/C22)</f>
        <v/>
      </c>
      <c r="D23" s="28">
        <f>IF(N(D22)=0,"",'البيانات'!$B$21/D22)</f>
        <v/>
      </c>
      <c r="E23" s="26" t="inlineStr">
        <is>
          <t>يوم</t>
        </is>
      </c>
      <c r="F23" s="24" t="inlineStr">
        <is>
          <t>متوسط الأيام قبل أن تدفع للمورد.</t>
        </is>
      </c>
    </row>
    <row r="24" ht="32" customHeight="1">
      <c r="A24" s="21" t="inlineStr">
        <is>
          <t>دورة التحويل النقدي</t>
        </is>
      </c>
      <c r="B24" s="24" t="inlineStr">
        <is>
          <t>فترة المخزون + فترة التحصيل - فترة السداد</t>
        </is>
      </c>
      <c r="C24" s="28">
        <f>IF(COUNT(C19,C21,C23)&lt;3,"",C19+C21-C23)</f>
        <v/>
      </c>
      <c r="D24" s="28">
        <f>IF(COUNT(D19,D21,D23)&lt;3,"",D19+D21-D23)</f>
        <v/>
      </c>
      <c r="E24" s="26" t="inlineStr">
        <is>
          <t>يوم</t>
        </is>
      </c>
      <c r="F24" s="24" t="inlineStr">
        <is>
          <t>الأيام التي تظل فيها النقدية محبوسة في النشاط. كلما قلّت كان أفضل.</t>
        </is>
      </c>
    </row>
    <row r="25">
      <c r="A25" s="23" t="inlineStr">
        <is>
          <t>نسب المديونية</t>
        </is>
      </c>
    </row>
    <row r="26" ht="32" customHeight="1">
      <c r="A26" s="21" t="inlineStr">
        <is>
          <t>نسبة الديون إلى الأصول</t>
        </is>
      </c>
      <c r="B26" s="24" t="inlineStr">
        <is>
          <t>إجمالي الالتزامات ÷ إجمالي الأصول</t>
        </is>
      </c>
      <c r="C26" s="27">
        <f>IF('البيانات'!B14=0,"",'البيانات'!B16/'البيانات'!B14)</f>
        <v/>
      </c>
      <c r="D26" s="27">
        <f>IF('البيانات'!C14=0,"",'البيانات'!C16/'البيانات'!C14)</f>
        <v/>
      </c>
      <c r="E26" s="26" t="inlineStr">
        <is>
          <t>%</t>
        </is>
      </c>
      <c r="F26" s="24" t="inlineStr">
        <is>
          <t>الجزء من الأصول المموّل بأموال الغير.</t>
        </is>
      </c>
    </row>
    <row r="27" ht="32" customHeight="1">
      <c r="A27" s="21" t="inlineStr">
        <is>
          <t>الديون إلى حقوق الملكية</t>
        </is>
      </c>
      <c r="B27" s="24" t="inlineStr">
        <is>
          <t>إجمالي الالتزامات ÷ حقوق الملكية</t>
        </is>
      </c>
      <c r="C27" s="25">
        <f>IF('البيانات'!B17=0,"",'البيانات'!B16/'البيانات'!B17)</f>
        <v/>
      </c>
      <c r="D27" s="25">
        <f>IF('البيانات'!C17=0,"",'البيانات'!C16/'البيانات'!C17)</f>
        <v/>
      </c>
      <c r="E27" s="26" t="inlineStr">
        <is>
          <t>مرة</t>
        </is>
      </c>
      <c r="F27" s="24" t="inlineStr">
        <is>
          <t>مقدار الاعتماد على الديون مقارنة بأموال الملاك.</t>
        </is>
      </c>
    </row>
    <row r="28" ht="32" customHeight="1">
      <c r="A28" s="21" t="inlineStr">
        <is>
          <t>تغطية الفوائد</t>
        </is>
      </c>
      <c r="B28" s="24" t="inlineStr">
        <is>
          <t>ربح التشغيل ÷ مصروف الفوائد</t>
        </is>
      </c>
      <c r="C28" s="25">
        <f>IF('البيانات'!B9=0,"",'البيانات'!B7/'البيانات'!B9)</f>
        <v/>
      </c>
      <c r="D28" s="25">
        <f>IF('البيانات'!C9=0,"",'البيانات'!C7/'البيانات'!C9)</f>
        <v/>
      </c>
      <c r="E28" s="26" t="inlineStr">
        <is>
          <t>مرة</t>
        </is>
      </c>
      <c r="F28" s="24" t="inlineStr">
        <is>
          <t>كم مرة يغطي ربح التشغيل الفوائد. أقل من 2 يحتاج انتباهًا.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6">
    <mergeCell ref="A2:F2"/>
    <mergeCell ref="A16:F16"/>
    <mergeCell ref="A10:F10"/>
    <mergeCell ref="A1:F1"/>
    <mergeCell ref="A5:F5"/>
    <mergeCell ref="A25:F2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2026-10-27T20:38:13Z</dcterms:created>
  <dcterms:modified xsi:type="dcterms:W3CDTF">2026-10-27T20:38:13Z</dcterms:modified>
</cp:coreProperties>
</file>