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2" autoFilterDateGrouping="1"/>
  </bookViews>
  <sheets>
    <sheet name="عن المجلة" sheetId="1" state="visible" r:id="rId1"/>
    <sheet name="تعليمات" sheetId="2" state="visible" r:id="rId2"/>
    <sheet name="حساب الزكاة" sheetId="3" state="visible" r:id="rId3"/>
  </sheets>
  <definedNames/>
  <calcPr calcId="124519" fullCalcOnLoad="1"/>
</workbook>
</file>

<file path=xl/styles.xml><?xml version="1.0" encoding="utf-8"?>
<styleSheet xmlns="http://schemas.openxmlformats.org/spreadsheetml/2006/main">
  <numFmts count="2">
    <numFmt numFmtId="164" formatCode="#,##0.00;[Red]-#,##0.00"/>
    <numFmt numFmtId="165" formatCode="0.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15" fillId="2" borderId="2" applyAlignment="1" pivotButton="0" quotePrefix="0" xfId="0">
      <alignment horizontal="center" vertical="center" wrapText="1"/>
    </xf>
    <xf numFmtId="0" fontId="10"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6" fillId="5" borderId="3" applyAlignment="1" pivotButton="0" quotePrefix="0" xfId="0">
      <alignment horizontal="right" vertical="center" wrapText="1"/>
    </xf>
    <xf numFmtId="164" fontId="16" fillId="5" borderId="3" applyAlignment="1" pivotButton="0" quotePrefix="0" xfId="0">
      <alignment horizontal="center" vertical="center"/>
    </xf>
    <xf numFmtId="164" fontId="14" fillId="0" borderId="2" applyAlignment="1" pivotButton="0" quotePrefix="0" xfId="0">
      <alignment horizontal="center" vertical="center"/>
    </xf>
    <xf numFmtId="164" fontId="10" fillId="0" borderId="2" applyAlignment="1" pivotButton="0" quotePrefix="0" xfId="0">
      <alignment horizontal="center" vertical="center"/>
    </xf>
    <xf numFmtId="0"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0" fontId="16" fillId="0" borderId="2" applyAlignment="1" pivotButton="0" quotePrefix="0" xfId="0">
      <alignment horizontal="center" vertical="center"/>
    </xf>
    <xf numFmtId="0" fontId="15" fillId="2" borderId="2" applyAlignment="1" pivotButton="0" quotePrefix="0" xfId="0">
      <alignment horizontal="right" vertical="center" wrapText="1"/>
    </xf>
    <xf numFmtId="164" fontId="15" fillId="3" borderId="2"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 /></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6"/>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حساب زكاة عروض التجارة والشركات</t>
        </is>
      </c>
    </row>
    <row r="2" ht="4" customHeight="1">
      <c r="A2" s="9" t="n"/>
    </row>
    <row r="4" ht="22" customHeight="1">
      <c r="B4" s="10" t="inlineStr">
        <is>
          <t>فكرة القالب</t>
        </is>
      </c>
    </row>
    <row r="5" ht="34" customHeight="1">
      <c r="A5" s="11" t="inlineStr">
        <is>
          <t>•</t>
        </is>
      </c>
      <c r="B5" s="12" t="inlineStr">
        <is>
          <t>يحسب وعاء الزكاة لتاجر أو شركة تجارية بطريقة صافي الأصول الزكوية: ما عندك من نقدية وبضاعة وديون مرجوّة، مطروحًا منه الديون الحالّة عليك، ثم يقارنه بالنصاب ويحسب الزكاة.</t>
        </is>
      </c>
    </row>
    <row r="6" ht="22" customHeight="1">
      <c r="B6" s="10" t="inlineStr">
        <is>
          <t>خطوات الاستخدام</t>
        </is>
      </c>
    </row>
    <row r="7" ht="34" customHeight="1">
      <c r="A7" s="11" t="inlineStr">
        <is>
          <t>•</t>
        </is>
      </c>
      <c r="B7" s="12" t="inlineStr">
        <is>
          <t>اكتب الأرصدة في يوم حولان الحول (مرور سنة على بلوغ المال النصاب). البضاعة تُقيّم بسعر البيع الحالي في السوق، لا بسعر الشراء.</t>
        </is>
      </c>
    </row>
    <row r="8" ht="34" customHeight="1">
      <c r="A8" s="11" t="inlineStr">
        <is>
          <t>•</t>
        </is>
      </c>
      <c r="B8" s="12" t="inlineStr">
        <is>
          <t>اكتب الديون على العملاء التي يُرجى تحصيلها فقط؛ الديون المعدومة أو المشكوك فيها لا تدخل الوعاء.</t>
        </is>
      </c>
    </row>
    <row r="9" ht="34" customHeight="1">
      <c r="A9" s="11" t="inlineStr">
        <is>
          <t>•</t>
        </is>
      </c>
      <c r="B9" s="12" t="inlineStr">
        <is>
          <t>اكتب سعر جرام الذهب عيار 24 يوم الحساب ليُحسب النصاب (85 جرامًا)، واختر نوع السنة: هجرية 2.5% أو ميلادية 2.577%.</t>
        </is>
      </c>
    </row>
    <row r="10" ht="22" customHeight="1">
      <c r="B10" s="10" t="inlineStr">
        <is>
          <t>لا تدخل في الوعاء</t>
        </is>
      </c>
    </row>
    <row r="11" ht="34" customHeight="1">
      <c r="A11" s="11" t="inlineStr">
        <is>
          <t>•</t>
        </is>
      </c>
      <c r="B11" s="12" t="inlineStr">
        <is>
          <t>الأصول الثابتة المستخدمة في النشاط (المباني، السيارات، الأثاث، الآلات) لا زكاة فيها لأنها ليست معدّة للبيع.</t>
        </is>
      </c>
    </row>
    <row r="12" ht="22" customHeight="1">
      <c r="B12" s="10" t="inlineStr">
        <is>
          <t>تنبيه</t>
        </is>
      </c>
    </row>
    <row r="13" ht="50" customHeight="1">
      <c r="A13" s="11" t="inlineStr">
        <is>
          <t>•</t>
        </is>
      </c>
      <c r="B13" s="12" t="inlineStr">
        <is>
          <t>القالب أداة حسابية مبسطة على الرأي الشائع في زكاة عروض التجارة. للحالات الخاصة (الاستثمارات طويلة الأجل، الأموال المختلطة، الديون المؤجلة الطويلة) راجع جهة فتوى معتمدة أو الجهة الرسمية للزكاة في بلدك.</t>
        </is>
      </c>
    </row>
    <row r="15" ht="30" customHeight="1">
      <c r="B15" s="13" t="inlineStr">
        <is>
          <t>الخلايا الصفراء للإدخال، وباقي الخلايا معادلات محمية حتى لا تُمسح بالخطأ. لإلغاء الحماية: مراجعة ← إلغاء حماية الورقة (بدون كلمة مرور).</t>
        </is>
      </c>
    </row>
    <row r="16">
      <c r="B16"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8"/>
  <sheetViews>
    <sheetView showGridLines="0" rightToLeft="1" workbookViewId="0">
      <selection activeCell="A1" sqref="A1"/>
    </sheetView>
  </sheetViews>
  <sheetFormatPr baseColWidth="8" defaultRowHeight="15"/>
  <cols>
    <col width="46" customWidth="1" min="1" max="1"/>
    <col width="18" customWidth="1" min="2" max="2"/>
  </cols>
  <sheetData>
    <row r="1" ht="30" customHeight="1">
      <c r="A1" s="15" t="inlineStr">
        <is>
          <t>حساب الزكاة لعروض التجارة</t>
        </is>
      </c>
      <c r="B1" s="16" t="n"/>
    </row>
    <row r="2" ht="30" customHeight="1">
      <c r="A2" s="17" t="inlineStr">
        <is>
          <t>اكتب الأرصدة يوم حولان الحول. الخلايا الصفراء للإدخال.</t>
        </is>
      </c>
    </row>
    <row r="4">
      <c r="A4" s="18" t="inlineStr">
        <is>
          <t>الاسم / الشركة</t>
        </is>
      </c>
      <c r="B4" s="19" t="inlineStr">
        <is>
          <t>مؤسسة المثال</t>
        </is>
      </c>
    </row>
    <row r="5">
      <c r="A5" s="18" t="inlineStr">
        <is>
          <t>تاريخ حولان الحول</t>
        </is>
      </c>
      <c r="B5" s="19" t="inlineStr">
        <is>
          <t>1 رمضان 1448</t>
        </is>
      </c>
    </row>
    <row r="7" ht="30" customHeight="1">
      <c r="A7" s="20" t="inlineStr">
        <is>
          <t>الأصول الزكوية</t>
        </is>
      </c>
      <c r="B7" s="20" t="inlineStr">
        <is>
          <t>المبلغ</t>
        </is>
      </c>
    </row>
    <row r="8">
      <c r="A8" s="21" t="inlineStr">
        <is>
          <t>النقدية بالصندوق والحسابات البنكية</t>
        </is>
      </c>
      <c r="B8" s="22" t="n">
        <v>150000</v>
      </c>
    </row>
    <row r="9">
      <c r="A9" s="21" t="inlineStr">
        <is>
          <t>البضاعة بسعر البيع الحالي</t>
        </is>
      </c>
      <c r="B9" s="22" t="n">
        <v>300000</v>
      </c>
    </row>
    <row r="10">
      <c r="A10" s="21" t="inlineStr">
        <is>
          <t>ديون العملاء المرجوّ تحصيلها</t>
        </is>
      </c>
      <c r="B10" s="22" t="n">
        <v>120000</v>
      </c>
    </row>
    <row r="11">
      <c r="A11" s="21" t="inlineStr">
        <is>
          <t>استثمارات بغرض المتاجرة (أسهم للبيع)</t>
        </is>
      </c>
      <c r="B11" s="22" t="n">
        <v>30000</v>
      </c>
    </row>
    <row r="12">
      <c r="A12" s="21" t="inlineStr">
        <is>
          <t>أصول أخرى معدّة للبيع</t>
        </is>
      </c>
      <c r="B12" s="22" t="n">
        <v>0</v>
      </c>
    </row>
    <row r="13">
      <c r="A13" s="23" t="inlineStr">
        <is>
          <t>إجمالي الأصول الزكوية</t>
        </is>
      </c>
      <c r="B13" s="24">
        <f>SUM(B8:B12)</f>
        <v/>
      </c>
    </row>
    <row r="15" ht="30" customHeight="1">
      <c r="A15" s="20" t="inlineStr">
        <is>
          <t>يُطرح: الالتزامات الحالّة</t>
        </is>
      </c>
      <c r="B15" s="20" t="inlineStr">
        <is>
          <t>المبلغ</t>
        </is>
      </c>
    </row>
    <row r="16">
      <c r="A16" s="21" t="inlineStr">
        <is>
          <t>مستحقات الموردين الحالّة</t>
        </is>
      </c>
      <c r="B16" s="22" t="n">
        <v>100000</v>
      </c>
    </row>
    <row r="17">
      <c r="A17" s="21" t="inlineStr">
        <is>
          <t>رواتب وإيجارات وضرائب مستحقة</t>
        </is>
      </c>
      <c r="B17" s="22" t="n">
        <v>30000</v>
      </c>
    </row>
    <row r="18">
      <c r="A18" s="21" t="inlineStr">
        <is>
          <t>أقساط قروض حالّة خلال السنة</t>
        </is>
      </c>
      <c r="B18" s="22" t="n">
        <v>20000</v>
      </c>
    </row>
    <row r="19">
      <c r="A19" s="23" t="inlineStr">
        <is>
          <t>إجمالي الالتزامات المخصومة</t>
        </is>
      </c>
      <c r="B19" s="24">
        <f>SUM(B16:B18)</f>
        <v/>
      </c>
    </row>
    <row r="21" ht="30" customHeight="1">
      <c r="A21" s="20" t="inlineStr">
        <is>
          <t>الحساب</t>
        </is>
      </c>
      <c r="B21" s="20" t="inlineStr">
        <is>
          <t>القيمة</t>
        </is>
      </c>
    </row>
    <row r="22">
      <c r="A22" s="18" t="inlineStr">
        <is>
          <t>وعاء الزكاة (صافي الأصول الزكوية)</t>
        </is>
      </c>
      <c r="B22" s="25">
        <f>MAX(0,B13-B19)</f>
        <v/>
      </c>
    </row>
    <row r="23">
      <c r="A23" s="21" t="inlineStr">
        <is>
          <t>سعر جرام الذهب عيار 24</t>
        </is>
      </c>
      <c r="B23" s="22" t="n">
        <v>4000</v>
      </c>
    </row>
    <row r="24">
      <c r="A24" s="21" t="inlineStr">
        <is>
          <t>النصاب (85 جرام ذهب)</t>
        </is>
      </c>
      <c r="B24" s="26">
        <f>85*B23</f>
        <v/>
      </c>
    </row>
    <row r="25">
      <c r="A25" s="21" t="inlineStr">
        <is>
          <t>نوع السنة</t>
        </is>
      </c>
      <c r="B25" s="27" t="inlineStr">
        <is>
          <t>هجرية</t>
        </is>
      </c>
    </row>
    <row r="26">
      <c r="A26" s="21" t="inlineStr">
        <is>
          <t>نسبة الزكاة</t>
        </is>
      </c>
      <c r="B26" s="28">
        <f>IF(B25="ميلادية",0.02577,0.025)</f>
        <v/>
      </c>
    </row>
    <row r="27">
      <c r="A27" s="18" t="inlineStr">
        <is>
          <t>هل بلغ الوعاء النصاب؟</t>
        </is>
      </c>
      <c r="B27" s="29">
        <f>IF(B22&gt;=B24,"نعم","لا")</f>
        <v/>
      </c>
    </row>
    <row r="28">
      <c r="A28" s="30" t="inlineStr">
        <is>
          <t>الزكاة الواجبة</t>
        </is>
      </c>
      <c r="B28" s="31">
        <f>IF(B22&gt;=B24,B22*B26,0)</f>
        <v/>
      </c>
    </row>
  </sheetData>
  <sheetProtection selectLockedCells="0" selectUnlockedCells="0" sheet="1" objects="0" insertRows="1" insertHyperlinks="1" autoFilter="0" scenarios="0" formatColumns="0" deleteColumns="1" insertColumns="1" pivotTables="1" deleteRows="1" formatCells="0" formatRows="0" sort="0"/>
  <mergeCells count="2">
    <mergeCell ref="A2:B2"/>
    <mergeCell ref="A1:B1"/>
  </mergeCells>
  <dataValidations count="1">
    <dataValidation sqref="B25" showDropDown="0" showInputMessage="0" showErrorMessage="0" allowBlank="1" type="list">
      <formula1>"هجرية,ميلادية"</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2026-10-27T20:38:13Z</dcterms:created>
  <dcterms:modified xsi:type="dcterms:W3CDTF">2026-10-27T20:38:13Z</dcterms:modified>
</cp:coreProperties>
</file>