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سجل العهدة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dd/mm/yyyy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0" fontId="16" fillId="5" borderId="6" applyAlignment="1" pivotButton="0" quotePrefix="0" xfId="0">
      <alignment horizontal="right" vertical="center" wrapText="1"/>
    </xf>
    <xf numFmtId="164" fontId="16" fillId="5" borderId="6" applyAlignment="1" pivotButton="0" quotePrefix="0" xfId="0">
      <alignment horizontal="center" vertical="center"/>
    </xf>
    <xf numFmtId="164" fontId="14" fillId="0" borderId="2" applyAlignment="1" pivotButton="0" quotePrefix="0" xfId="0">
      <alignment horizontal="center" vertical="center"/>
    </xf>
    <xf numFmtId="166" fontId="14" fillId="0" borderId="2" applyAlignment="1" pivotButton="0" quotePrefix="0" xfId="0">
      <alignment horizontal="center" vertical="center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سجل العهدة النثرية والمصروفات النثرية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سجل لأمين العهدة النثرية (المصروفات الصغيرة اليومية) بنظام العهدة الثابتة: مبلغ ثابت يُصرف منه، ثم يُستعاض بمجموع ما صُرف بعد مراجعة المستندات.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اسم أمين العهدة ومبلغ العهدة الثابت والفترة. سجّل كل مصروف في سطر: التاريخ، رقم الإيصال، البيان، البند من القائمة، المبلغ، وهل يوجد مستند.</t>
        </is>
      </c>
    </row>
    <row r="8" ht="18" customHeight="1">
      <c r="A8" s="11" t="inlineStr">
        <is>
          <t>•</t>
        </is>
      </c>
      <c r="B8" s="12" t="inlineStr">
        <is>
          <t>عمود الرصيد يتحدث بعد كل سطر. لوحة الملخص تجمع المصروف لكل بند، وتحسب مبلغ الاستعاضة المطلوب.</t>
        </is>
      </c>
    </row>
    <row r="9" ht="18" customHeight="1">
      <c r="A9" s="11" t="inlineStr">
        <is>
          <t>•</t>
        </is>
      </c>
      <c r="B9" s="12" t="inlineStr">
        <is>
          <t>عندما ينزل الرصيد تحت نسبة التنبيه (20% افتراضيًا) تظهر رسالة لطلب الاستعاضة.</t>
        </is>
      </c>
    </row>
    <row r="10" ht="22" customHeight="1">
      <c r="B10" s="10" t="inlineStr">
        <is>
          <t>القيد المحاسبي عند الاستعاضة</t>
        </is>
      </c>
    </row>
    <row r="11" ht="34" customHeight="1">
      <c r="A11" s="11" t="inlineStr">
        <is>
          <t>•</t>
        </is>
      </c>
      <c r="B11" s="12" t="inlineStr">
        <is>
          <t>من حـ/ المصروفات (كل بند بمبلغه) إلى حـ/ النقدية أو البنك بمبلغ الاستعاضة. أما رصيد العهدة نفسه فلا يتغير في الدفاتر في نظام العهدة الثابتة.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88"/>
  <sheetViews>
    <sheetView showGridLines="0" rightToLeft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2" customWidth="1" min="3" max="3"/>
    <col width="36" customWidth="1" min="4" max="4"/>
    <col width="20" customWidth="1" min="5" max="5"/>
    <col width="14" customWidth="1" min="6" max="6"/>
    <col width="10" customWidth="1" min="7" max="7"/>
    <col width="15" customWidth="1" min="8" max="8"/>
    <col width="3" customWidth="1" min="9" max="9"/>
    <col width="30" customWidth="1" min="10" max="10"/>
    <col width="16" customWidth="1" min="11" max="11"/>
  </cols>
  <sheetData>
    <row r="1" ht="30" customHeight="1">
      <c r="A1" s="15" t="inlineStr">
        <is>
          <t>سجل العهدة النثرية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الخلايا الصفراء للإدخال. اختر البند من القائمة.</t>
        </is>
      </c>
    </row>
    <row r="4">
      <c r="A4" s="18" t="inlineStr">
        <is>
          <t>أمين العهدة</t>
        </is>
      </c>
      <c r="B4" s="19" t="n"/>
      <c r="C4" s="20" t="inlineStr">
        <is>
          <t>أحمد محمد</t>
        </is>
      </c>
      <c r="D4" s="21" t="n"/>
    </row>
    <row r="5">
      <c r="A5" s="18" t="inlineStr">
        <is>
          <t>مبلغ العهدة</t>
        </is>
      </c>
      <c r="B5" s="19" t="n"/>
      <c r="C5" s="22" t="n">
        <v>10000</v>
      </c>
    </row>
    <row r="6">
      <c r="A6" s="18" t="inlineStr">
        <is>
          <t>الفترة</t>
        </is>
      </c>
      <c r="B6" s="19" t="n"/>
      <c r="C6" s="20" t="inlineStr">
        <is>
          <t>أكتوبر 2026</t>
        </is>
      </c>
      <c r="D6" s="21" t="n"/>
    </row>
    <row r="8" ht="30" customHeight="1">
      <c r="A8" s="23" t="inlineStr">
        <is>
          <t>م</t>
        </is>
      </c>
      <c r="B8" s="23" t="inlineStr">
        <is>
          <t>التاريخ</t>
        </is>
      </c>
      <c r="C8" s="23" t="inlineStr">
        <is>
          <t>رقم الإيصال</t>
        </is>
      </c>
      <c r="D8" s="23" t="inlineStr">
        <is>
          <t>البيان</t>
        </is>
      </c>
      <c r="E8" s="23" t="inlineStr">
        <is>
          <t>البند</t>
        </is>
      </c>
      <c r="F8" s="23" t="inlineStr">
        <is>
          <t>المبلغ</t>
        </is>
      </c>
      <c r="G8" s="23" t="inlineStr">
        <is>
          <t>مستند؟</t>
        </is>
      </c>
      <c r="H8" s="23" t="inlineStr">
        <is>
          <t>الرصيد</t>
        </is>
      </c>
      <c r="J8" s="23" t="inlineStr">
        <is>
          <t>البند</t>
        </is>
      </c>
      <c r="K8" s="23" t="inlineStr">
        <is>
          <t>المصروف</t>
        </is>
      </c>
    </row>
    <row r="9">
      <c r="A9" s="24">
        <f>IF(F9="","",COUNT($F$9:F9))</f>
        <v/>
      </c>
      <c r="B9" s="25" t="n">
        <v>46297</v>
      </c>
      <c r="C9" s="26" t="inlineStr">
        <is>
          <t>101</t>
        </is>
      </c>
      <c r="D9" s="20" t="inlineStr">
        <is>
          <t>انتقالات مندوب للبنك</t>
        </is>
      </c>
      <c r="E9" s="20" t="inlineStr">
        <is>
          <t>مواصلات وانتقالات</t>
        </is>
      </c>
      <c r="F9" s="22" t="n">
        <v>150</v>
      </c>
      <c r="G9" s="26" t="inlineStr">
        <is>
          <t>نعم</t>
        </is>
      </c>
      <c r="H9" s="27">
        <f>IF(F9="","",$C$5-SUM($F$9:F9))</f>
        <v/>
      </c>
      <c r="J9" s="28" t="inlineStr">
        <is>
          <t>مواصلات وانتقالات</t>
        </is>
      </c>
      <c r="K9" s="27">
        <f>SUMIF($E$9:$E$88,J9,$F$9:$F$88)</f>
        <v/>
      </c>
    </row>
    <row r="10">
      <c r="A10" s="24">
        <f>IF(F10="","",COUNT($F$9:F10))</f>
        <v/>
      </c>
      <c r="B10" s="25" t="n">
        <v>46298</v>
      </c>
      <c r="C10" s="26" t="inlineStr">
        <is>
          <t>102</t>
        </is>
      </c>
      <c r="D10" s="20" t="inlineStr">
        <is>
          <t>شاي وقهوة وسكر</t>
        </is>
      </c>
      <c r="E10" s="20" t="inlineStr">
        <is>
          <t>ضيافة وبوفيه</t>
        </is>
      </c>
      <c r="F10" s="22" t="n">
        <v>420</v>
      </c>
      <c r="G10" s="26" t="inlineStr">
        <is>
          <t>نعم</t>
        </is>
      </c>
      <c r="H10" s="27">
        <f>IF(F10="","",$C$5-SUM($F$9:F10))</f>
        <v/>
      </c>
      <c r="J10" s="28" t="inlineStr">
        <is>
          <t>ضيافة وبوفيه</t>
        </is>
      </c>
      <c r="K10" s="27">
        <f>SUMIF($E$9:$E$88,J10,$F$9:$F$88)</f>
        <v/>
      </c>
    </row>
    <row r="11">
      <c r="A11" s="24">
        <f>IF(F11="","",COUNT($F$9:F11))</f>
        <v/>
      </c>
      <c r="B11" s="25" t="n">
        <v>46300</v>
      </c>
      <c r="C11" s="26" t="inlineStr">
        <is>
          <t>103</t>
        </is>
      </c>
      <c r="D11" s="20" t="inlineStr">
        <is>
          <t>ورق طباعة A4 وأحبار</t>
        </is>
      </c>
      <c r="E11" s="20" t="inlineStr">
        <is>
          <t>أدوات مكتبية وطباعة</t>
        </is>
      </c>
      <c r="F11" s="22" t="n">
        <v>950</v>
      </c>
      <c r="G11" s="26" t="inlineStr">
        <is>
          <t>نعم</t>
        </is>
      </c>
      <c r="H11" s="27">
        <f>IF(F11="","",$C$5-SUM($F$9:F11))</f>
        <v/>
      </c>
      <c r="J11" s="28" t="inlineStr">
        <is>
          <t>أدوات مكتبية وطباعة</t>
        </is>
      </c>
      <c r="K11" s="27">
        <f>SUMIF($E$9:$E$88,J11,$F$9:$F$88)</f>
        <v/>
      </c>
    </row>
    <row r="12">
      <c r="A12" s="24">
        <f>IF(F12="","",COUNT($F$9:F12))</f>
        <v/>
      </c>
      <c r="B12" s="25" t="n">
        <v>46302</v>
      </c>
      <c r="C12" s="26" t="inlineStr">
        <is>
          <t>104</t>
        </is>
      </c>
      <c r="D12" s="20" t="inlineStr">
        <is>
          <t>إصلاح تكييف الإدارة</t>
        </is>
      </c>
      <c r="E12" s="20" t="inlineStr">
        <is>
          <t>صيانة وإصلاحات</t>
        </is>
      </c>
      <c r="F12" s="22" t="n">
        <v>1200</v>
      </c>
      <c r="G12" s="26" t="inlineStr">
        <is>
          <t>نعم</t>
        </is>
      </c>
      <c r="H12" s="27">
        <f>IF(F12="","",$C$5-SUM($F$9:F12))</f>
        <v/>
      </c>
      <c r="J12" s="28" t="inlineStr">
        <is>
          <t>صيانة وإصلاحات</t>
        </is>
      </c>
      <c r="K12" s="27">
        <f>SUMIF($E$9:$E$88,J12,$F$9:$F$88)</f>
        <v/>
      </c>
    </row>
    <row r="13">
      <c r="A13" s="24">
        <f>IF(F13="","",COUNT($F$9:F13))</f>
        <v/>
      </c>
      <c r="B13" s="25" t="n">
        <v>46304</v>
      </c>
      <c r="C13" s="26" t="inlineStr">
        <is>
          <t>105</t>
        </is>
      </c>
      <c r="D13" s="20" t="inlineStr">
        <is>
          <t>شحن مستندات لعميل</t>
        </is>
      </c>
      <c r="E13" s="20" t="inlineStr">
        <is>
          <t>بريد وشحن</t>
        </is>
      </c>
      <c r="F13" s="22" t="n">
        <v>180</v>
      </c>
      <c r="G13" s="26" t="inlineStr">
        <is>
          <t>نعم</t>
        </is>
      </c>
      <c r="H13" s="27">
        <f>IF(F13="","",$C$5-SUM($F$9:F13))</f>
        <v/>
      </c>
      <c r="J13" s="28" t="inlineStr">
        <is>
          <t>بريد وشحن</t>
        </is>
      </c>
      <c r="K13" s="27">
        <f>SUMIF($E$9:$E$88,J13,$F$9:$F$88)</f>
        <v/>
      </c>
    </row>
    <row r="14">
      <c r="A14" s="24">
        <f>IF(F14="","",COUNT($F$9:F14))</f>
        <v/>
      </c>
      <c r="B14" s="25" t="n">
        <v>46306</v>
      </c>
      <c r="C14" s="26" t="inlineStr">
        <is>
          <t>106</t>
        </is>
      </c>
      <c r="D14" s="20" t="inlineStr">
        <is>
          <t>رسوم استخراج سجل تجاري</t>
        </is>
      </c>
      <c r="E14" s="20" t="inlineStr">
        <is>
          <t>رسوم حكومية</t>
        </is>
      </c>
      <c r="F14" s="22" t="n">
        <v>650</v>
      </c>
      <c r="G14" s="26" t="inlineStr">
        <is>
          <t>نعم</t>
        </is>
      </c>
      <c r="H14" s="27">
        <f>IF(F14="","",$C$5-SUM($F$9:F14))</f>
        <v/>
      </c>
      <c r="J14" s="28" t="inlineStr">
        <is>
          <t>رسوم حكومية</t>
        </is>
      </c>
      <c r="K14" s="27">
        <f>SUMIF($E$9:$E$88,J14,$F$9:$F$88)</f>
        <v/>
      </c>
    </row>
    <row r="15">
      <c r="A15" s="24">
        <f>IF(F15="","",COUNT($F$9:F15))</f>
        <v/>
      </c>
      <c r="B15" s="25" t="n">
        <v>46308</v>
      </c>
      <c r="C15" s="26" t="inlineStr">
        <is>
          <t>107</t>
        </is>
      </c>
      <c r="D15" s="20" t="inlineStr">
        <is>
          <t>انتقالات تحصيل</t>
        </is>
      </c>
      <c r="E15" s="20" t="inlineStr">
        <is>
          <t>مواصلات وانتقالات</t>
        </is>
      </c>
      <c r="F15" s="22" t="n">
        <v>220</v>
      </c>
      <c r="G15" s="26" t="inlineStr">
        <is>
          <t>نعم</t>
        </is>
      </c>
      <c r="H15" s="27">
        <f>IF(F15="","",$C$5-SUM($F$9:F15))</f>
        <v/>
      </c>
      <c r="J15" s="28" t="inlineStr">
        <is>
          <t>أخرى</t>
        </is>
      </c>
      <c r="K15" s="27">
        <f>SUMIF($E$9:$E$88,J15,$F$9:$F$88)</f>
        <v/>
      </c>
    </row>
    <row r="16">
      <c r="A16" s="24">
        <f>IF(F16="","",COUNT($F$9:F16))</f>
        <v/>
      </c>
      <c r="B16" s="25" t="n">
        <v>46310</v>
      </c>
      <c r="C16" s="26" t="inlineStr">
        <is>
          <t>108</t>
        </is>
      </c>
      <c r="D16" s="20" t="inlineStr">
        <is>
          <t>مياه شرب</t>
        </is>
      </c>
      <c r="E16" s="20" t="inlineStr">
        <is>
          <t>ضيافة وبوفيه</t>
        </is>
      </c>
      <c r="F16" s="22" t="n">
        <v>300</v>
      </c>
      <c r="G16" s="26" t="inlineStr">
        <is>
          <t>نعم</t>
        </is>
      </c>
      <c r="H16" s="27">
        <f>IF(F16="","",$C$5-SUM($F$9:F16))</f>
        <v/>
      </c>
      <c r="J16" s="29" t="inlineStr">
        <is>
          <t>إجمالي المصروف (مبلغ الاستعاضة)</t>
        </is>
      </c>
      <c r="K16" s="30">
        <f>SUM(F9:F88)</f>
        <v/>
      </c>
    </row>
    <row r="17">
      <c r="A17" s="24">
        <f>IF(F17="","",COUNT($F$9:F17))</f>
        <v/>
      </c>
      <c r="B17" s="25" t="n">
        <v>46313</v>
      </c>
      <c r="C17" s="26" t="inlineStr">
        <is>
          <t>109</t>
        </is>
      </c>
      <c r="D17" s="20" t="inlineStr">
        <is>
          <t>صيانة طابعة</t>
        </is>
      </c>
      <c r="E17" s="20" t="inlineStr">
        <is>
          <t>صيانة وإصلاحات</t>
        </is>
      </c>
      <c r="F17" s="22" t="n">
        <v>480</v>
      </c>
      <c r="G17" s="26" t="inlineStr">
        <is>
          <t>نعم</t>
        </is>
      </c>
      <c r="H17" s="27">
        <f>IF(F17="","",$C$5-SUM($F$9:F17))</f>
        <v/>
      </c>
      <c r="J17" s="18" t="inlineStr">
        <is>
          <t>الرصيد المتبقي</t>
        </is>
      </c>
      <c r="K17" s="31">
        <f>C5-K16</f>
        <v/>
      </c>
    </row>
    <row r="18">
      <c r="A18" s="24">
        <f>IF(F18="","",COUNT($F$9:F18))</f>
        <v/>
      </c>
      <c r="B18" s="25" t="n">
        <v>46315</v>
      </c>
      <c r="C18" s="26" t="inlineStr">
        <is>
          <t>110</t>
        </is>
      </c>
      <c r="D18" s="20" t="inlineStr">
        <is>
          <t>ملفات وأدوات مكتبية</t>
        </is>
      </c>
      <c r="E18" s="20" t="inlineStr">
        <is>
          <t>أدوات مكتبية وطباعة</t>
        </is>
      </c>
      <c r="F18" s="22" t="n">
        <v>360</v>
      </c>
      <c r="G18" s="26" t="inlineStr">
        <is>
          <t>نعم</t>
        </is>
      </c>
      <c r="H18" s="27">
        <f>IF(F18="","",$C$5-SUM($F$9:F18))</f>
        <v/>
      </c>
      <c r="J18" s="18" t="inlineStr">
        <is>
          <t>نسبة المتبقي</t>
        </is>
      </c>
      <c r="K18" s="32">
        <f>IF(C5=0,"",K17/C5)</f>
        <v/>
      </c>
    </row>
    <row r="19">
      <c r="A19" s="24">
        <f>IF(F19="","",COUNT($F$9:F19))</f>
        <v/>
      </c>
      <c r="B19" s="25" t="n">
        <v>46318</v>
      </c>
      <c r="C19" s="26" t="inlineStr">
        <is>
          <t>111</t>
        </is>
      </c>
      <c r="D19" s="20" t="inlineStr">
        <is>
          <t>ضيافة اجتماع</t>
        </is>
      </c>
      <c r="E19" s="20" t="inlineStr">
        <is>
          <t>ضيافة وبوفيه</t>
        </is>
      </c>
      <c r="F19" s="22" t="n">
        <v>750</v>
      </c>
      <c r="G19" s="26" t="inlineStr">
        <is>
          <t>نعم</t>
        </is>
      </c>
      <c r="H19" s="27">
        <f>IF(F19="","",$C$5-SUM($F$9:F19))</f>
        <v/>
      </c>
      <c r="J19" s="18" t="inlineStr">
        <is>
          <t>نسبة التنبيه للاستعاضة</t>
        </is>
      </c>
      <c r="K19" s="33" t="n">
        <v>0.2</v>
      </c>
    </row>
    <row r="20">
      <c r="A20" s="24">
        <f>IF(F20="","",COUNT($F$9:F20))</f>
        <v/>
      </c>
      <c r="B20" s="25" t="n">
        <v>46321</v>
      </c>
      <c r="C20" s="26" t="inlineStr">
        <is>
          <t>112</t>
        </is>
      </c>
      <c r="D20" s="20" t="inlineStr">
        <is>
          <t>انتقالات</t>
        </is>
      </c>
      <c r="E20" s="20" t="inlineStr">
        <is>
          <t>مواصلات وانتقالات</t>
        </is>
      </c>
      <c r="F20" s="22" t="n">
        <v>190</v>
      </c>
      <c r="G20" s="26" t="inlineStr">
        <is>
          <t>نعم</t>
        </is>
      </c>
      <c r="H20" s="27">
        <f>IF(F20="","",$C$5-SUM($F$9:F20))</f>
        <v/>
      </c>
      <c r="J20" s="18" t="inlineStr">
        <is>
          <t>مصروفات بدون مستند</t>
        </is>
      </c>
      <c r="K20" s="31">
        <f>SUMIF(G9:G88,"لا",F9:F88)</f>
        <v/>
      </c>
    </row>
    <row r="21">
      <c r="A21" s="24">
        <f>IF(F21="","",COUNT($F$9:F21))</f>
        <v/>
      </c>
      <c r="B21" s="25" t="n"/>
      <c r="C21" s="26" t="n"/>
      <c r="D21" s="20" t="n"/>
      <c r="E21" s="20" t="n"/>
      <c r="F21" s="22" t="n"/>
      <c r="G21" s="26" t="n"/>
      <c r="H21" s="27">
        <f>IF(F21="","",$C$5-SUM($F$9:F21))</f>
        <v/>
      </c>
      <c r="J21" s="18" t="inlineStr">
        <is>
          <t>الحالة</t>
        </is>
      </c>
      <c r="K21" s="34">
        <f>IF(N(K18)&lt;=K19,"اطلب الاستعاضة الآن","الرصيد كافٍ")</f>
        <v/>
      </c>
    </row>
    <row r="22">
      <c r="A22" s="24">
        <f>IF(F22="","",COUNT($F$9:F22))</f>
        <v/>
      </c>
      <c r="B22" s="25" t="n"/>
      <c r="C22" s="26" t="n"/>
      <c r="D22" s="20" t="n"/>
      <c r="E22" s="20" t="n"/>
      <c r="F22" s="22" t="n"/>
      <c r="G22" s="26" t="n"/>
      <c r="H22" s="27">
        <f>IF(F22="","",$C$5-SUM($F$9:F22))</f>
        <v/>
      </c>
    </row>
    <row r="23">
      <c r="A23" s="24">
        <f>IF(F23="","",COUNT($F$9:F23))</f>
        <v/>
      </c>
      <c r="B23" s="25" t="n"/>
      <c r="C23" s="26" t="n"/>
      <c r="D23" s="20" t="n"/>
      <c r="E23" s="20" t="n"/>
      <c r="F23" s="22" t="n"/>
      <c r="G23" s="26" t="n"/>
      <c r="H23" s="27">
        <f>IF(F23="","",$C$5-SUM($F$9:F23))</f>
        <v/>
      </c>
    </row>
    <row r="24">
      <c r="A24" s="24">
        <f>IF(F24="","",COUNT($F$9:F24))</f>
        <v/>
      </c>
      <c r="B24" s="25" t="n"/>
      <c r="C24" s="26" t="n"/>
      <c r="D24" s="20" t="n"/>
      <c r="E24" s="20" t="n"/>
      <c r="F24" s="22" t="n"/>
      <c r="G24" s="26" t="n"/>
      <c r="H24" s="27">
        <f>IF(F24="","",$C$5-SUM($F$9:F24))</f>
        <v/>
      </c>
    </row>
    <row r="25">
      <c r="A25" s="24">
        <f>IF(F25="","",COUNT($F$9:F25))</f>
        <v/>
      </c>
      <c r="B25" s="25" t="n"/>
      <c r="C25" s="26" t="n"/>
      <c r="D25" s="20" t="n"/>
      <c r="E25" s="20" t="n"/>
      <c r="F25" s="22" t="n"/>
      <c r="G25" s="26" t="n"/>
      <c r="H25" s="27">
        <f>IF(F25="","",$C$5-SUM($F$9:F25))</f>
        <v/>
      </c>
    </row>
    <row r="26">
      <c r="A26" s="24">
        <f>IF(F26="","",COUNT($F$9:F26))</f>
        <v/>
      </c>
      <c r="B26" s="25" t="n"/>
      <c r="C26" s="26" t="n"/>
      <c r="D26" s="20" t="n"/>
      <c r="E26" s="20" t="n"/>
      <c r="F26" s="22" t="n"/>
      <c r="G26" s="26" t="n"/>
      <c r="H26" s="27">
        <f>IF(F26="","",$C$5-SUM($F$9:F26))</f>
        <v/>
      </c>
    </row>
    <row r="27">
      <c r="A27" s="24">
        <f>IF(F27="","",COUNT($F$9:F27))</f>
        <v/>
      </c>
      <c r="B27" s="25" t="n"/>
      <c r="C27" s="26" t="n"/>
      <c r="D27" s="20" t="n"/>
      <c r="E27" s="20" t="n"/>
      <c r="F27" s="22" t="n"/>
      <c r="G27" s="26" t="n"/>
      <c r="H27" s="27">
        <f>IF(F27="","",$C$5-SUM($F$9:F27))</f>
        <v/>
      </c>
    </row>
    <row r="28">
      <c r="A28" s="24">
        <f>IF(F28="","",COUNT($F$9:F28))</f>
        <v/>
      </c>
      <c r="B28" s="25" t="n"/>
      <c r="C28" s="26" t="n"/>
      <c r="D28" s="20" t="n"/>
      <c r="E28" s="20" t="n"/>
      <c r="F28" s="22" t="n"/>
      <c r="G28" s="26" t="n"/>
      <c r="H28" s="27">
        <f>IF(F28="","",$C$5-SUM($F$9:F28))</f>
        <v/>
      </c>
    </row>
    <row r="29">
      <c r="A29" s="24">
        <f>IF(F29="","",COUNT($F$9:F29))</f>
        <v/>
      </c>
      <c r="B29" s="25" t="n"/>
      <c r="C29" s="26" t="n"/>
      <c r="D29" s="20" t="n"/>
      <c r="E29" s="20" t="n"/>
      <c r="F29" s="22" t="n"/>
      <c r="G29" s="26" t="n"/>
      <c r="H29" s="27">
        <f>IF(F29="","",$C$5-SUM($F$9:F29))</f>
        <v/>
      </c>
    </row>
    <row r="30">
      <c r="A30" s="24">
        <f>IF(F30="","",COUNT($F$9:F30))</f>
        <v/>
      </c>
      <c r="B30" s="25" t="n"/>
      <c r="C30" s="26" t="n"/>
      <c r="D30" s="20" t="n"/>
      <c r="E30" s="20" t="n"/>
      <c r="F30" s="22" t="n"/>
      <c r="G30" s="26" t="n"/>
      <c r="H30" s="27">
        <f>IF(F30="","",$C$5-SUM($F$9:F30))</f>
        <v/>
      </c>
    </row>
    <row r="31">
      <c r="A31" s="24">
        <f>IF(F31="","",COUNT($F$9:F31))</f>
        <v/>
      </c>
      <c r="B31" s="25" t="n"/>
      <c r="C31" s="26" t="n"/>
      <c r="D31" s="20" t="n"/>
      <c r="E31" s="20" t="n"/>
      <c r="F31" s="22" t="n"/>
      <c r="G31" s="26" t="n"/>
      <c r="H31" s="27">
        <f>IF(F31="","",$C$5-SUM($F$9:F31))</f>
        <v/>
      </c>
    </row>
    <row r="32">
      <c r="A32" s="24">
        <f>IF(F32="","",COUNT($F$9:F32))</f>
        <v/>
      </c>
      <c r="B32" s="25" t="n"/>
      <c r="C32" s="26" t="n"/>
      <c r="D32" s="20" t="n"/>
      <c r="E32" s="20" t="n"/>
      <c r="F32" s="22" t="n"/>
      <c r="G32" s="26" t="n"/>
      <c r="H32" s="27">
        <f>IF(F32="","",$C$5-SUM($F$9:F32))</f>
        <v/>
      </c>
    </row>
    <row r="33">
      <c r="A33" s="24">
        <f>IF(F33="","",COUNT($F$9:F33))</f>
        <v/>
      </c>
      <c r="B33" s="25" t="n"/>
      <c r="C33" s="26" t="n"/>
      <c r="D33" s="20" t="n"/>
      <c r="E33" s="20" t="n"/>
      <c r="F33" s="22" t="n"/>
      <c r="G33" s="26" t="n"/>
      <c r="H33" s="27">
        <f>IF(F33="","",$C$5-SUM($F$9:F33))</f>
        <v/>
      </c>
    </row>
    <row r="34">
      <c r="A34" s="24">
        <f>IF(F34="","",COUNT($F$9:F34))</f>
        <v/>
      </c>
      <c r="B34" s="25" t="n"/>
      <c r="C34" s="26" t="n"/>
      <c r="D34" s="20" t="n"/>
      <c r="E34" s="20" t="n"/>
      <c r="F34" s="22" t="n"/>
      <c r="G34" s="26" t="n"/>
      <c r="H34" s="27">
        <f>IF(F34="","",$C$5-SUM($F$9:F34))</f>
        <v/>
      </c>
    </row>
    <row r="35">
      <c r="A35" s="24">
        <f>IF(F35="","",COUNT($F$9:F35))</f>
        <v/>
      </c>
      <c r="B35" s="25" t="n"/>
      <c r="C35" s="26" t="n"/>
      <c r="D35" s="20" t="n"/>
      <c r="E35" s="20" t="n"/>
      <c r="F35" s="22" t="n"/>
      <c r="G35" s="26" t="n"/>
      <c r="H35" s="27">
        <f>IF(F35="","",$C$5-SUM($F$9:F35))</f>
        <v/>
      </c>
    </row>
    <row r="36">
      <c r="A36" s="24">
        <f>IF(F36="","",COUNT($F$9:F36))</f>
        <v/>
      </c>
      <c r="B36" s="25" t="n"/>
      <c r="C36" s="26" t="n"/>
      <c r="D36" s="20" t="n"/>
      <c r="E36" s="20" t="n"/>
      <c r="F36" s="22" t="n"/>
      <c r="G36" s="26" t="n"/>
      <c r="H36" s="27">
        <f>IF(F36="","",$C$5-SUM($F$9:F36))</f>
        <v/>
      </c>
    </row>
    <row r="37">
      <c r="A37" s="24">
        <f>IF(F37="","",COUNT($F$9:F37))</f>
        <v/>
      </c>
      <c r="B37" s="25" t="n"/>
      <c r="C37" s="26" t="n"/>
      <c r="D37" s="20" t="n"/>
      <c r="E37" s="20" t="n"/>
      <c r="F37" s="22" t="n"/>
      <c r="G37" s="26" t="n"/>
      <c r="H37" s="27">
        <f>IF(F37="","",$C$5-SUM($F$9:F37))</f>
        <v/>
      </c>
    </row>
    <row r="38">
      <c r="A38" s="24">
        <f>IF(F38="","",COUNT($F$9:F38))</f>
        <v/>
      </c>
      <c r="B38" s="25" t="n"/>
      <c r="C38" s="26" t="n"/>
      <c r="D38" s="20" t="n"/>
      <c r="E38" s="20" t="n"/>
      <c r="F38" s="22" t="n"/>
      <c r="G38" s="26" t="n"/>
      <c r="H38" s="27">
        <f>IF(F38="","",$C$5-SUM($F$9:F38))</f>
        <v/>
      </c>
    </row>
    <row r="39">
      <c r="A39" s="24">
        <f>IF(F39="","",COUNT($F$9:F39))</f>
        <v/>
      </c>
      <c r="B39" s="25" t="n"/>
      <c r="C39" s="26" t="n"/>
      <c r="D39" s="20" t="n"/>
      <c r="E39" s="20" t="n"/>
      <c r="F39" s="22" t="n"/>
      <c r="G39" s="26" t="n"/>
      <c r="H39" s="27">
        <f>IF(F39="","",$C$5-SUM($F$9:F39))</f>
        <v/>
      </c>
    </row>
    <row r="40">
      <c r="A40" s="24">
        <f>IF(F40="","",COUNT($F$9:F40))</f>
        <v/>
      </c>
      <c r="B40" s="25" t="n"/>
      <c r="C40" s="26" t="n"/>
      <c r="D40" s="20" t="n"/>
      <c r="E40" s="20" t="n"/>
      <c r="F40" s="22" t="n"/>
      <c r="G40" s="26" t="n"/>
      <c r="H40" s="27">
        <f>IF(F40="","",$C$5-SUM($F$9:F40))</f>
        <v/>
      </c>
    </row>
    <row r="41">
      <c r="A41" s="24">
        <f>IF(F41="","",COUNT($F$9:F41))</f>
        <v/>
      </c>
      <c r="B41" s="25" t="n"/>
      <c r="C41" s="26" t="n"/>
      <c r="D41" s="20" t="n"/>
      <c r="E41" s="20" t="n"/>
      <c r="F41" s="22" t="n"/>
      <c r="G41" s="26" t="n"/>
      <c r="H41" s="27">
        <f>IF(F41="","",$C$5-SUM($F$9:F41))</f>
        <v/>
      </c>
    </row>
    <row r="42">
      <c r="A42" s="24">
        <f>IF(F42="","",COUNT($F$9:F42))</f>
        <v/>
      </c>
      <c r="B42" s="25" t="n"/>
      <c r="C42" s="26" t="n"/>
      <c r="D42" s="20" t="n"/>
      <c r="E42" s="20" t="n"/>
      <c r="F42" s="22" t="n"/>
      <c r="G42" s="26" t="n"/>
      <c r="H42" s="27">
        <f>IF(F42="","",$C$5-SUM($F$9:F42))</f>
        <v/>
      </c>
    </row>
    <row r="43">
      <c r="A43" s="24">
        <f>IF(F43="","",COUNT($F$9:F43))</f>
        <v/>
      </c>
      <c r="B43" s="25" t="n"/>
      <c r="C43" s="26" t="n"/>
      <c r="D43" s="20" t="n"/>
      <c r="E43" s="20" t="n"/>
      <c r="F43" s="22" t="n"/>
      <c r="G43" s="26" t="n"/>
      <c r="H43" s="27">
        <f>IF(F43="","",$C$5-SUM($F$9:F43))</f>
        <v/>
      </c>
    </row>
    <row r="44">
      <c r="A44" s="24">
        <f>IF(F44="","",COUNT($F$9:F44))</f>
        <v/>
      </c>
      <c r="B44" s="25" t="n"/>
      <c r="C44" s="26" t="n"/>
      <c r="D44" s="20" t="n"/>
      <c r="E44" s="20" t="n"/>
      <c r="F44" s="22" t="n"/>
      <c r="G44" s="26" t="n"/>
      <c r="H44" s="27">
        <f>IF(F44="","",$C$5-SUM($F$9:F44))</f>
        <v/>
      </c>
    </row>
    <row r="45">
      <c r="A45" s="24">
        <f>IF(F45="","",COUNT($F$9:F45))</f>
        <v/>
      </c>
      <c r="B45" s="25" t="n"/>
      <c r="C45" s="26" t="n"/>
      <c r="D45" s="20" t="n"/>
      <c r="E45" s="20" t="n"/>
      <c r="F45" s="22" t="n"/>
      <c r="G45" s="26" t="n"/>
      <c r="H45" s="27">
        <f>IF(F45="","",$C$5-SUM($F$9:F45))</f>
        <v/>
      </c>
    </row>
    <row r="46">
      <c r="A46" s="24">
        <f>IF(F46="","",COUNT($F$9:F46))</f>
        <v/>
      </c>
      <c r="B46" s="25" t="n"/>
      <c r="C46" s="26" t="n"/>
      <c r="D46" s="20" t="n"/>
      <c r="E46" s="20" t="n"/>
      <c r="F46" s="22" t="n"/>
      <c r="G46" s="26" t="n"/>
      <c r="H46" s="27">
        <f>IF(F46="","",$C$5-SUM($F$9:F46))</f>
        <v/>
      </c>
    </row>
    <row r="47">
      <c r="A47" s="24">
        <f>IF(F47="","",COUNT($F$9:F47))</f>
        <v/>
      </c>
      <c r="B47" s="25" t="n"/>
      <c r="C47" s="26" t="n"/>
      <c r="D47" s="20" t="n"/>
      <c r="E47" s="20" t="n"/>
      <c r="F47" s="22" t="n"/>
      <c r="G47" s="26" t="n"/>
      <c r="H47" s="27">
        <f>IF(F47="","",$C$5-SUM($F$9:F47))</f>
        <v/>
      </c>
    </row>
    <row r="48">
      <c r="A48" s="24">
        <f>IF(F48="","",COUNT($F$9:F48))</f>
        <v/>
      </c>
      <c r="B48" s="25" t="n"/>
      <c r="C48" s="26" t="n"/>
      <c r="D48" s="20" t="n"/>
      <c r="E48" s="20" t="n"/>
      <c r="F48" s="22" t="n"/>
      <c r="G48" s="26" t="n"/>
      <c r="H48" s="27">
        <f>IF(F48="","",$C$5-SUM($F$9:F48))</f>
        <v/>
      </c>
    </row>
    <row r="49">
      <c r="A49" s="24">
        <f>IF(F49="","",COUNT($F$9:F49))</f>
        <v/>
      </c>
      <c r="B49" s="25" t="n"/>
      <c r="C49" s="26" t="n"/>
      <c r="D49" s="20" t="n"/>
      <c r="E49" s="20" t="n"/>
      <c r="F49" s="22" t="n"/>
      <c r="G49" s="26" t="n"/>
      <c r="H49" s="27">
        <f>IF(F49="","",$C$5-SUM($F$9:F49))</f>
        <v/>
      </c>
    </row>
    <row r="50">
      <c r="A50" s="24">
        <f>IF(F50="","",COUNT($F$9:F50))</f>
        <v/>
      </c>
      <c r="B50" s="25" t="n"/>
      <c r="C50" s="26" t="n"/>
      <c r="D50" s="20" t="n"/>
      <c r="E50" s="20" t="n"/>
      <c r="F50" s="22" t="n"/>
      <c r="G50" s="26" t="n"/>
      <c r="H50" s="27">
        <f>IF(F50="","",$C$5-SUM($F$9:F50))</f>
        <v/>
      </c>
    </row>
    <row r="51">
      <c r="A51" s="24">
        <f>IF(F51="","",COUNT($F$9:F51))</f>
        <v/>
      </c>
      <c r="B51" s="25" t="n"/>
      <c r="C51" s="26" t="n"/>
      <c r="D51" s="20" t="n"/>
      <c r="E51" s="20" t="n"/>
      <c r="F51" s="22" t="n"/>
      <c r="G51" s="26" t="n"/>
      <c r="H51" s="27">
        <f>IF(F51="","",$C$5-SUM($F$9:F51))</f>
        <v/>
      </c>
    </row>
    <row r="52">
      <c r="A52" s="24">
        <f>IF(F52="","",COUNT($F$9:F52))</f>
        <v/>
      </c>
      <c r="B52" s="25" t="n"/>
      <c r="C52" s="26" t="n"/>
      <c r="D52" s="20" t="n"/>
      <c r="E52" s="20" t="n"/>
      <c r="F52" s="22" t="n"/>
      <c r="G52" s="26" t="n"/>
      <c r="H52" s="27">
        <f>IF(F52="","",$C$5-SUM($F$9:F52))</f>
        <v/>
      </c>
    </row>
    <row r="53">
      <c r="A53" s="24">
        <f>IF(F53="","",COUNT($F$9:F53))</f>
        <v/>
      </c>
      <c r="B53" s="25" t="n"/>
      <c r="C53" s="26" t="n"/>
      <c r="D53" s="20" t="n"/>
      <c r="E53" s="20" t="n"/>
      <c r="F53" s="22" t="n"/>
      <c r="G53" s="26" t="n"/>
      <c r="H53" s="27">
        <f>IF(F53="","",$C$5-SUM($F$9:F53))</f>
        <v/>
      </c>
    </row>
    <row r="54">
      <c r="A54" s="24">
        <f>IF(F54="","",COUNT($F$9:F54))</f>
        <v/>
      </c>
      <c r="B54" s="25" t="n"/>
      <c r="C54" s="26" t="n"/>
      <c r="D54" s="20" t="n"/>
      <c r="E54" s="20" t="n"/>
      <c r="F54" s="22" t="n"/>
      <c r="G54" s="26" t="n"/>
      <c r="H54" s="27">
        <f>IF(F54="","",$C$5-SUM($F$9:F54))</f>
        <v/>
      </c>
    </row>
    <row r="55">
      <c r="A55" s="24">
        <f>IF(F55="","",COUNT($F$9:F55))</f>
        <v/>
      </c>
      <c r="B55" s="25" t="n"/>
      <c r="C55" s="26" t="n"/>
      <c r="D55" s="20" t="n"/>
      <c r="E55" s="20" t="n"/>
      <c r="F55" s="22" t="n"/>
      <c r="G55" s="26" t="n"/>
      <c r="H55" s="27">
        <f>IF(F55="","",$C$5-SUM($F$9:F55))</f>
        <v/>
      </c>
    </row>
    <row r="56">
      <c r="A56" s="24">
        <f>IF(F56="","",COUNT($F$9:F56))</f>
        <v/>
      </c>
      <c r="B56" s="25" t="n"/>
      <c r="C56" s="26" t="n"/>
      <c r="D56" s="20" t="n"/>
      <c r="E56" s="20" t="n"/>
      <c r="F56" s="22" t="n"/>
      <c r="G56" s="26" t="n"/>
      <c r="H56" s="27">
        <f>IF(F56="","",$C$5-SUM($F$9:F56))</f>
        <v/>
      </c>
    </row>
    <row r="57">
      <c r="A57" s="24">
        <f>IF(F57="","",COUNT($F$9:F57))</f>
        <v/>
      </c>
      <c r="B57" s="25" t="n"/>
      <c r="C57" s="26" t="n"/>
      <c r="D57" s="20" t="n"/>
      <c r="E57" s="20" t="n"/>
      <c r="F57" s="22" t="n"/>
      <c r="G57" s="26" t="n"/>
      <c r="H57" s="27">
        <f>IF(F57="","",$C$5-SUM($F$9:F57))</f>
        <v/>
      </c>
    </row>
    <row r="58">
      <c r="A58" s="24">
        <f>IF(F58="","",COUNT($F$9:F58))</f>
        <v/>
      </c>
      <c r="B58" s="25" t="n"/>
      <c r="C58" s="26" t="n"/>
      <c r="D58" s="20" t="n"/>
      <c r="E58" s="20" t="n"/>
      <c r="F58" s="22" t="n"/>
      <c r="G58" s="26" t="n"/>
      <c r="H58" s="27">
        <f>IF(F58="","",$C$5-SUM($F$9:F58))</f>
        <v/>
      </c>
    </row>
    <row r="59">
      <c r="A59" s="24">
        <f>IF(F59="","",COUNT($F$9:F59))</f>
        <v/>
      </c>
      <c r="B59" s="25" t="n"/>
      <c r="C59" s="26" t="n"/>
      <c r="D59" s="20" t="n"/>
      <c r="E59" s="20" t="n"/>
      <c r="F59" s="22" t="n"/>
      <c r="G59" s="26" t="n"/>
      <c r="H59" s="27">
        <f>IF(F59="","",$C$5-SUM($F$9:F59))</f>
        <v/>
      </c>
    </row>
    <row r="60">
      <c r="A60" s="24">
        <f>IF(F60="","",COUNT($F$9:F60))</f>
        <v/>
      </c>
      <c r="B60" s="25" t="n"/>
      <c r="C60" s="26" t="n"/>
      <c r="D60" s="20" t="n"/>
      <c r="E60" s="20" t="n"/>
      <c r="F60" s="22" t="n"/>
      <c r="G60" s="26" t="n"/>
      <c r="H60" s="27">
        <f>IF(F60="","",$C$5-SUM($F$9:F60))</f>
        <v/>
      </c>
    </row>
    <row r="61">
      <c r="A61" s="24">
        <f>IF(F61="","",COUNT($F$9:F61))</f>
        <v/>
      </c>
      <c r="B61" s="25" t="n"/>
      <c r="C61" s="26" t="n"/>
      <c r="D61" s="20" t="n"/>
      <c r="E61" s="20" t="n"/>
      <c r="F61" s="22" t="n"/>
      <c r="G61" s="26" t="n"/>
      <c r="H61" s="27">
        <f>IF(F61="","",$C$5-SUM($F$9:F61))</f>
        <v/>
      </c>
    </row>
    <row r="62">
      <c r="A62" s="24">
        <f>IF(F62="","",COUNT($F$9:F62))</f>
        <v/>
      </c>
      <c r="B62" s="25" t="n"/>
      <c r="C62" s="26" t="n"/>
      <c r="D62" s="20" t="n"/>
      <c r="E62" s="20" t="n"/>
      <c r="F62" s="22" t="n"/>
      <c r="G62" s="26" t="n"/>
      <c r="H62" s="27">
        <f>IF(F62="","",$C$5-SUM($F$9:F62))</f>
        <v/>
      </c>
    </row>
    <row r="63">
      <c r="A63" s="24">
        <f>IF(F63="","",COUNT($F$9:F63))</f>
        <v/>
      </c>
      <c r="B63" s="25" t="n"/>
      <c r="C63" s="26" t="n"/>
      <c r="D63" s="20" t="n"/>
      <c r="E63" s="20" t="n"/>
      <c r="F63" s="22" t="n"/>
      <c r="G63" s="26" t="n"/>
      <c r="H63" s="27">
        <f>IF(F63="","",$C$5-SUM($F$9:F63))</f>
        <v/>
      </c>
    </row>
    <row r="64">
      <c r="A64" s="24">
        <f>IF(F64="","",COUNT($F$9:F64))</f>
        <v/>
      </c>
      <c r="B64" s="25" t="n"/>
      <c r="C64" s="26" t="n"/>
      <c r="D64" s="20" t="n"/>
      <c r="E64" s="20" t="n"/>
      <c r="F64" s="22" t="n"/>
      <c r="G64" s="26" t="n"/>
      <c r="H64" s="27">
        <f>IF(F64="","",$C$5-SUM($F$9:F64))</f>
        <v/>
      </c>
    </row>
    <row r="65">
      <c r="A65" s="24">
        <f>IF(F65="","",COUNT($F$9:F65))</f>
        <v/>
      </c>
      <c r="B65" s="25" t="n"/>
      <c r="C65" s="26" t="n"/>
      <c r="D65" s="20" t="n"/>
      <c r="E65" s="20" t="n"/>
      <c r="F65" s="22" t="n"/>
      <c r="G65" s="26" t="n"/>
      <c r="H65" s="27">
        <f>IF(F65="","",$C$5-SUM($F$9:F65))</f>
        <v/>
      </c>
    </row>
    <row r="66">
      <c r="A66" s="24">
        <f>IF(F66="","",COUNT($F$9:F66))</f>
        <v/>
      </c>
      <c r="B66" s="25" t="n"/>
      <c r="C66" s="26" t="n"/>
      <c r="D66" s="20" t="n"/>
      <c r="E66" s="20" t="n"/>
      <c r="F66" s="22" t="n"/>
      <c r="G66" s="26" t="n"/>
      <c r="H66" s="27">
        <f>IF(F66="","",$C$5-SUM($F$9:F66))</f>
        <v/>
      </c>
    </row>
    <row r="67">
      <c r="A67" s="24">
        <f>IF(F67="","",COUNT($F$9:F67))</f>
        <v/>
      </c>
      <c r="B67" s="25" t="n"/>
      <c r="C67" s="26" t="n"/>
      <c r="D67" s="20" t="n"/>
      <c r="E67" s="20" t="n"/>
      <c r="F67" s="22" t="n"/>
      <c r="G67" s="26" t="n"/>
      <c r="H67" s="27">
        <f>IF(F67="","",$C$5-SUM($F$9:F67))</f>
        <v/>
      </c>
    </row>
    <row r="68">
      <c r="A68" s="24">
        <f>IF(F68="","",COUNT($F$9:F68))</f>
        <v/>
      </c>
      <c r="B68" s="25" t="n"/>
      <c r="C68" s="26" t="n"/>
      <c r="D68" s="20" t="n"/>
      <c r="E68" s="20" t="n"/>
      <c r="F68" s="22" t="n"/>
      <c r="G68" s="26" t="n"/>
      <c r="H68" s="27">
        <f>IF(F68="","",$C$5-SUM($F$9:F68))</f>
        <v/>
      </c>
    </row>
    <row r="69">
      <c r="A69" s="24">
        <f>IF(F69="","",COUNT($F$9:F69))</f>
        <v/>
      </c>
      <c r="B69" s="25" t="n"/>
      <c r="C69" s="26" t="n"/>
      <c r="D69" s="20" t="n"/>
      <c r="E69" s="20" t="n"/>
      <c r="F69" s="22" t="n"/>
      <c r="G69" s="26" t="n"/>
      <c r="H69" s="27">
        <f>IF(F69="","",$C$5-SUM($F$9:F69))</f>
        <v/>
      </c>
    </row>
    <row r="70">
      <c r="A70" s="24">
        <f>IF(F70="","",COUNT($F$9:F70))</f>
        <v/>
      </c>
      <c r="B70" s="25" t="n"/>
      <c r="C70" s="26" t="n"/>
      <c r="D70" s="20" t="n"/>
      <c r="E70" s="20" t="n"/>
      <c r="F70" s="22" t="n"/>
      <c r="G70" s="26" t="n"/>
      <c r="H70" s="27">
        <f>IF(F70="","",$C$5-SUM($F$9:F70))</f>
        <v/>
      </c>
    </row>
    <row r="71">
      <c r="A71" s="24">
        <f>IF(F71="","",COUNT($F$9:F71))</f>
        <v/>
      </c>
      <c r="B71" s="25" t="n"/>
      <c r="C71" s="26" t="n"/>
      <c r="D71" s="20" t="n"/>
      <c r="E71" s="20" t="n"/>
      <c r="F71" s="22" t="n"/>
      <c r="G71" s="26" t="n"/>
      <c r="H71" s="27">
        <f>IF(F71="","",$C$5-SUM($F$9:F71))</f>
        <v/>
      </c>
    </row>
    <row r="72">
      <c r="A72" s="24">
        <f>IF(F72="","",COUNT($F$9:F72))</f>
        <v/>
      </c>
      <c r="B72" s="25" t="n"/>
      <c r="C72" s="26" t="n"/>
      <c r="D72" s="20" t="n"/>
      <c r="E72" s="20" t="n"/>
      <c r="F72" s="22" t="n"/>
      <c r="G72" s="26" t="n"/>
      <c r="H72" s="27">
        <f>IF(F72="","",$C$5-SUM($F$9:F72))</f>
        <v/>
      </c>
    </row>
    <row r="73">
      <c r="A73" s="24">
        <f>IF(F73="","",COUNT($F$9:F73))</f>
        <v/>
      </c>
      <c r="B73" s="25" t="n"/>
      <c r="C73" s="26" t="n"/>
      <c r="D73" s="20" t="n"/>
      <c r="E73" s="20" t="n"/>
      <c r="F73" s="22" t="n"/>
      <c r="G73" s="26" t="n"/>
      <c r="H73" s="27">
        <f>IF(F73="","",$C$5-SUM($F$9:F73))</f>
        <v/>
      </c>
    </row>
    <row r="74">
      <c r="A74" s="24">
        <f>IF(F74="","",COUNT($F$9:F74))</f>
        <v/>
      </c>
      <c r="B74" s="25" t="n"/>
      <c r="C74" s="26" t="n"/>
      <c r="D74" s="20" t="n"/>
      <c r="E74" s="20" t="n"/>
      <c r="F74" s="22" t="n"/>
      <c r="G74" s="26" t="n"/>
      <c r="H74" s="27">
        <f>IF(F74="","",$C$5-SUM($F$9:F74))</f>
        <v/>
      </c>
    </row>
    <row r="75">
      <c r="A75" s="24">
        <f>IF(F75="","",COUNT($F$9:F75))</f>
        <v/>
      </c>
      <c r="B75" s="25" t="n"/>
      <c r="C75" s="26" t="n"/>
      <c r="D75" s="20" t="n"/>
      <c r="E75" s="20" t="n"/>
      <c r="F75" s="22" t="n"/>
      <c r="G75" s="26" t="n"/>
      <c r="H75" s="27">
        <f>IF(F75="","",$C$5-SUM($F$9:F75))</f>
        <v/>
      </c>
    </row>
    <row r="76">
      <c r="A76" s="24">
        <f>IF(F76="","",COUNT($F$9:F76))</f>
        <v/>
      </c>
      <c r="B76" s="25" t="n"/>
      <c r="C76" s="26" t="n"/>
      <c r="D76" s="20" t="n"/>
      <c r="E76" s="20" t="n"/>
      <c r="F76" s="22" t="n"/>
      <c r="G76" s="26" t="n"/>
      <c r="H76" s="27">
        <f>IF(F76="","",$C$5-SUM($F$9:F76))</f>
        <v/>
      </c>
    </row>
    <row r="77">
      <c r="A77" s="24">
        <f>IF(F77="","",COUNT($F$9:F77))</f>
        <v/>
      </c>
      <c r="B77" s="25" t="n"/>
      <c r="C77" s="26" t="n"/>
      <c r="D77" s="20" t="n"/>
      <c r="E77" s="20" t="n"/>
      <c r="F77" s="22" t="n"/>
      <c r="G77" s="26" t="n"/>
      <c r="H77" s="27">
        <f>IF(F77="","",$C$5-SUM($F$9:F77))</f>
        <v/>
      </c>
    </row>
    <row r="78">
      <c r="A78" s="24">
        <f>IF(F78="","",COUNT($F$9:F78))</f>
        <v/>
      </c>
      <c r="B78" s="25" t="n"/>
      <c r="C78" s="26" t="n"/>
      <c r="D78" s="20" t="n"/>
      <c r="E78" s="20" t="n"/>
      <c r="F78" s="22" t="n"/>
      <c r="G78" s="26" t="n"/>
      <c r="H78" s="27">
        <f>IF(F78="","",$C$5-SUM($F$9:F78))</f>
        <v/>
      </c>
    </row>
    <row r="79">
      <c r="A79" s="24">
        <f>IF(F79="","",COUNT($F$9:F79))</f>
        <v/>
      </c>
      <c r="B79" s="25" t="n"/>
      <c r="C79" s="26" t="n"/>
      <c r="D79" s="20" t="n"/>
      <c r="E79" s="20" t="n"/>
      <c r="F79" s="22" t="n"/>
      <c r="G79" s="26" t="n"/>
      <c r="H79" s="27">
        <f>IF(F79="","",$C$5-SUM($F$9:F79))</f>
        <v/>
      </c>
    </row>
    <row r="80">
      <c r="A80" s="24">
        <f>IF(F80="","",COUNT($F$9:F80))</f>
        <v/>
      </c>
      <c r="B80" s="25" t="n"/>
      <c r="C80" s="26" t="n"/>
      <c r="D80" s="20" t="n"/>
      <c r="E80" s="20" t="n"/>
      <c r="F80" s="22" t="n"/>
      <c r="G80" s="26" t="n"/>
      <c r="H80" s="27">
        <f>IF(F80="","",$C$5-SUM($F$9:F80))</f>
        <v/>
      </c>
    </row>
    <row r="81">
      <c r="A81" s="24">
        <f>IF(F81="","",COUNT($F$9:F81))</f>
        <v/>
      </c>
      <c r="B81" s="25" t="n"/>
      <c r="C81" s="26" t="n"/>
      <c r="D81" s="20" t="n"/>
      <c r="E81" s="20" t="n"/>
      <c r="F81" s="22" t="n"/>
      <c r="G81" s="26" t="n"/>
      <c r="H81" s="27">
        <f>IF(F81="","",$C$5-SUM($F$9:F81))</f>
        <v/>
      </c>
    </row>
    <row r="82">
      <c r="A82" s="24">
        <f>IF(F82="","",COUNT($F$9:F82))</f>
        <v/>
      </c>
      <c r="B82" s="25" t="n"/>
      <c r="C82" s="26" t="n"/>
      <c r="D82" s="20" t="n"/>
      <c r="E82" s="20" t="n"/>
      <c r="F82" s="22" t="n"/>
      <c r="G82" s="26" t="n"/>
      <c r="H82" s="27">
        <f>IF(F82="","",$C$5-SUM($F$9:F82))</f>
        <v/>
      </c>
    </row>
    <row r="83">
      <c r="A83" s="24">
        <f>IF(F83="","",COUNT($F$9:F83))</f>
        <v/>
      </c>
      <c r="B83" s="25" t="n"/>
      <c r="C83" s="26" t="n"/>
      <c r="D83" s="20" t="n"/>
      <c r="E83" s="20" t="n"/>
      <c r="F83" s="22" t="n"/>
      <c r="G83" s="26" t="n"/>
      <c r="H83" s="27">
        <f>IF(F83="","",$C$5-SUM($F$9:F83))</f>
        <v/>
      </c>
    </row>
    <row r="84">
      <c r="A84" s="24">
        <f>IF(F84="","",COUNT($F$9:F84))</f>
        <v/>
      </c>
      <c r="B84" s="25" t="n"/>
      <c r="C84" s="26" t="n"/>
      <c r="D84" s="20" t="n"/>
      <c r="E84" s="20" t="n"/>
      <c r="F84" s="22" t="n"/>
      <c r="G84" s="26" t="n"/>
      <c r="H84" s="27">
        <f>IF(F84="","",$C$5-SUM($F$9:F84))</f>
        <v/>
      </c>
    </row>
    <row r="85">
      <c r="A85" s="24">
        <f>IF(F85="","",COUNT($F$9:F85))</f>
        <v/>
      </c>
      <c r="B85" s="25" t="n"/>
      <c r="C85" s="26" t="n"/>
      <c r="D85" s="20" t="n"/>
      <c r="E85" s="20" t="n"/>
      <c r="F85" s="22" t="n"/>
      <c r="G85" s="26" t="n"/>
      <c r="H85" s="27">
        <f>IF(F85="","",$C$5-SUM($F$9:F85))</f>
        <v/>
      </c>
    </row>
    <row r="86">
      <c r="A86" s="24">
        <f>IF(F86="","",COUNT($F$9:F86))</f>
        <v/>
      </c>
      <c r="B86" s="25" t="n"/>
      <c r="C86" s="26" t="n"/>
      <c r="D86" s="20" t="n"/>
      <c r="E86" s="20" t="n"/>
      <c r="F86" s="22" t="n"/>
      <c r="G86" s="26" t="n"/>
      <c r="H86" s="27">
        <f>IF(F86="","",$C$5-SUM($F$9:F86))</f>
        <v/>
      </c>
    </row>
    <row r="87">
      <c r="A87" s="24">
        <f>IF(F87="","",COUNT($F$9:F87))</f>
        <v/>
      </c>
      <c r="B87" s="25" t="n"/>
      <c r="C87" s="26" t="n"/>
      <c r="D87" s="20" t="n"/>
      <c r="E87" s="20" t="n"/>
      <c r="F87" s="22" t="n"/>
      <c r="G87" s="26" t="n"/>
      <c r="H87" s="27">
        <f>IF(F87="","",$C$5-SUM($F$9:F87))</f>
        <v/>
      </c>
    </row>
    <row r="88">
      <c r="A88" s="24">
        <f>IF(F88="","",COUNT($F$9:F88))</f>
        <v/>
      </c>
      <c r="B88" s="25" t="n"/>
      <c r="C88" s="26" t="n"/>
      <c r="D88" s="20" t="n"/>
      <c r="E88" s="20" t="n"/>
      <c r="F88" s="22" t="n"/>
      <c r="G88" s="26" t="n"/>
      <c r="H88" s="27">
        <f>IF(F88="","",$C$5-SUM($F$9:F88))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C6:D6"/>
    <mergeCell ref="A2:H2"/>
    <mergeCell ref="A5:B5"/>
    <mergeCell ref="A1:H1"/>
    <mergeCell ref="A6:B6"/>
    <mergeCell ref="C4:D4"/>
  </mergeCells>
  <dataValidations count="2">
    <dataValidation sqref="E9:E88" showDropDown="0" showInputMessage="0" showErrorMessage="0" allowBlank="1" type="list">
      <formula1>"مواصلات وانتقالات,ضيافة وبوفيه,أدوات مكتبية وطباعة,صيانة وإصلاحات,بريد وشحن,رسوم حكومية,أخرى"</formula1>
    </dataValidation>
    <dataValidation sqref="G9:G88" showDropDown="0" showInputMessage="0" showErrorMessage="0" allowBlank="1" type="list">
      <formula1>"نعم,لا"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2026-10-27T20:38:13Z</dcterms:created>
  <dcterms:modified xsi:type="dcterms:W3CDTF">2026-10-27T20:38:13Z</dcterms:modified>
</cp:coreProperties>
</file>