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name="عن المجلة" sheetId="1" state="visible" r:id="rId1"/>
    <sheet name="تعليمات" sheetId="2" state="visible" r:id="rId2"/>
    <sheet name="الموازنات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;[Red]-#,##0.00"/>
    <numFmt numFmtId="165" formatCode="0.0%"/>
    <numFmt numFmtId="166" formatCode="#,##0;[Red]-#,##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2"/>
    </font>
    <font>
      <name val="Arial"/>
      <b val="1"/>
      <color rgb="00FFFFFF"/>
      <sz val="11"/>
    </font>
    <font>
      <name val="Arial"/>
      <b val="1"/>
      <color rgb="00000000"/>
      <sz val="11"/>
    </font>
  </fonts>
  <fills count="5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0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0" fontId="14" fillId="3" borderId="0" pivotButton="0" quotePrefix="0" xfId="0"/>
    <xf numFmtId="0" fontId="15" fillId="2" borderId="2" applyAlignment="1" pivotButton="0" quotePrefix="0" xfId="0">
      <alignment horizontal="center" vertical="center" wrapText="1"/>
    </xf>
    <xf numFmtId="166" fontId="16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right" vertical="center" wrapText="1"/>
    </xf>
    <xf numFmtId="166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موازنة المبيعات والإنتاج والمشتريات ربع السنوية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الموازنات التشغيلية المترابطة كما في محاسبة التكاليف: موازنة المبيعات، ثم موازنة الإنتاج بمراعاة مخزون الإنتاج التام، ثم موازنة شراء الخامات بمراعاة مخزون الخامات، ثم موازنة الأجور المباشرة.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المبيعات المتوقعة بالوحدات لكل ربع وسعر البيع. اكتب نسبة المخزون المرغوب آخر كل ربع من مبيعات الربع التالي، ومخزون أول السنة ومخزون آخر السنة المستهدف.</t>
        </is>
      </c>
    </row>
    <row r="8" ht="34" customHeight="1">
      <c r="A8" s="11" t="inlineStr">
        <is>
          <t>•</t>
        </is>
      </c>
      <c r="B8" s="12" t="inlineStr">
        <is>
          <t>اكتب كمية الخامات للوحدة وسعرها، ونسبة مخزون الخامات المرغوب من احتياجات الربع التالي، وساعات العمل للوحدة وأجر الساعة.</t>
        </is>
      </c>
    </row>
    <row r="9" ht="34" customHeight="1">
      <c r="A9" s="11" t="inlineStr">
        <is>
          <t>•</t>
        </is>
      </c>
      <c r="B9" s="12" t="inlineStr">
        <is>
          <t>القالب يحسب الإنتاج المطلوب: المبيعات + مخزون آخر المدة المرغوب - مخزون أول المدة، ثم المشتريات بنفس المنطق.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مخزون آخر الربع يصبح مخزون أول الربع التالي تلقائيًا. للربع الرابع يُكتب المخزون المستهدف يدويًا لأن مبيعات السنة التالية غير معروفة في القالب.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1"/>
  <sheetViews>
    <sheetView showGridLines="0" rightToLeft="1" workbookViewId="0">
      <pane xSplit="1" ySplit="15" topLeftCell="B1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4" customWidth="1" min="4" max="4"/>
    <col width="14" customWidth="1" min="5" max="5"/>
    <col width="15" customWidth="1" min="6" max="6"/>
  </cols>
  <sheetData>
    <row r="1" ht="30" customHeight="1">
      <c r="A1" s="15" t="inlineStr">
        <is>
          <t>موازنة المبيعات والإنتاج والمشتريات</t>
        </is>
      </c>
      <c r="B1" s="16" t="n"/>
      <c r="C1" s="16" t="n"/>
      <c r="D1" s="16" t="n"/>
      <c r="E1" s="16" t="n"/>
      <c r="F1" s="16" t="n"/>
    </row>
    <row r="2" ht="30" customHeight="1">
      <c r="A2" s="17" t="inlineStr">
        <is>
          <t>الخلايا الصفراء للإدخال.</t>
        </is>
      </c>
    </row>
    <row r="4">
      <c r="A4" s="18" t="inlineStr">
        <is>
          <t>سعر بيع الوحدة</t>
        </is>
      </c>
      <c r="B4" s="19" t="n">
        <v>50</v>
      </c>
    </row>
    <row r="5">
      <c r="A5" s="18" t="inlineStr">
        <is>
          <t>مخزون إنتاج تام مرغوب (% من مبيعات الربع التالي)</t>
        </is>
      </c>
      <c r="B5" s="20" t="n">
        <v>0.2</v>
      </c>
    </row>
    <row r="6">
      <c r="A6" s="18" t="inlineStr">
        <is>
          <t>مخزون إنتاج تام أول السنة (وحدات)</t>
        </is>
      </c>
      <c r="B6" s="21" t="n">
        <v>2000</v>
      </c>
    </row>
    <row r="7">
      <c r="A7" s="18" t="inlineStr">
        <is>
          <t>مخزون إنتاج تام مستهدف آخر السنة (وحدات)</t>
        </is>
      </c>
      <c r="B7" s="21" t="n">
        <v>2400</v>
      </c>
    </row>
    <row r="8">
      <c r="A8" s="18" t="inlineStr">
        <is>
          <t>كمية الخامات للوحدة (كجم)</t>
        </is>
      </c>
      <c r="B8" s="19" t="n">
        <v>3</v>
      </c>
    </row>
    <row r="9">
      <c r="A9" s="18" t="inlineStr">
        <is>
          <t>سعر الكيلو من الخامات</t>
        </is>
      </c>
      <c r="B9" s="19" t="n">
        <v>4</v>
      </c>
    </row>
    <row r="10">
      <c r="A10" s="18" t="inlineStr">
        <is>
          <t>مخزون خامات مرغوب (% من احتياج الربع التالي)</t>
        </is>
      </c>
      <c r="B10" s="20" t="n">
        <v>0.25</v>
      </c>
    </row>
    <row r="11">
      <c r="A11" s="18" t="inlineStr">
        <is>
          <t>مخزون خامات أول السنة (كجم)</t>
        </is>
      </c>
      <c r="B11" s="21" t="n">
        <v>7500</v>
      </c>
    </row>
    <row r="12">
      <c r="A12" s="18" t="inlineStr">
        <is>
          <t>مخزون خامات مستهدف آخر السنة (كجم)</t>
        </is>
      </c>
      <c r="B12" s="21" t="n">
        <v>8000</v>
      </c>
    </row>
    <row r="13">
      <c r="A13" s="18" t="inlineStr">
        <is>
          <t>ساعات العمل المباشر للوحدة</t>
        </is>
      </c>
      <c r="B13" s="19" t="n">
        <v>0.5</v>
      </c>
    </row>
    <row r="14">
      <c r="A14" s="18" t="inlineStr">
        <is>
          <t>أجر ساعة العمل</t>
        </is>
      </c>
      <c r="B14" s="19" t="n">
        <v>40</v>
      </c>
    </row>
    <row r="16">
      <c r="A16" s="22" t="inlineStr">
        <is>
          <t>1) موازنة المبيعات</t>
        </is>
      </c>
    </row>
    <row r="17" ht="30" customHeight="1">
      <c r="A17" s="23" t="inlineStr">
        <is>
          <t>البند</t>
        </is>
      </c>
      <c r="B17" s="23" t="inlineStr">
        <is>
          <t>الربع 1</t>
        </is>
      </c>
      <c r="C17" s="23" t="inlineStr">
        <is>
          <t>الربع 2</t>
        </is>
      </c>
      <c r="D17" s="23" t="inlineStr">
        <is>
          <t>الربع 3</t>
        </is>
      </c>
      <c r="E17" s="23" t="inlineStr">
        <is>
          <t>الربع 4</t>
        </is>
      </c>
      <c r="F17" s="23" t="inlineStr">
        <is>
          <t>السنة</t>
        </is>
      </c>
    </row>
    <row r="18">
      <c r="A18" s="18" t="inlineStr">
        <is>
          <t>المبيعات المتوقعة (وحدات)</t>
        </is>
      </c>
      <c r="B18" s="21" t="n">
        <v>10000</v>
      </c>
      <c r="C18" s="21" t="n">
        <v>12000</v>
      </c>
      <c r="D18" s="21" t="n">
        <v>15000</v>
      </c>
      <c r="E18" s="21" t="n">
        <v>11000</v>
      </c>
      <c r="F18" s="24">
        <f>SUM(B18:E18)</f>
        <v/>
      </c>
    </row>
    <row r="19">
      <c r="A19" s="25" t="inlineStr">
        <is>
          <t>إيرادات المبيعات</t>
        </is>
      </c>
      <c r="B19" s="24">
        <f>B18*$B$4</f>
        <v/>
      </c>
      <c r="C19" s="24">
        <f>C18*$B$4</f>
        <v/>
      </c>
      <c r="D19" s="24">
        <f>D18*$B$4</f>
        <v/>
      </c>
      <c r="E19" s="24">
        <f>E18*$B$4</f>
        <v/>
      </c>
      <c r="F19" s="24">
        <f>SUM(B19:E19)</f>
        <v/>
      </c>
    </row>
    <row r="21">
      <c r="A21" s="22" t="inlineStr">
        <is>
          <t>2) موازنة الإنتاج (وحدات)</t>
        </is>
      </c>
    </row>
    <row r="22" ht="30" customHeight="1">
      <c r="A22" s="23" t="inlineStr">
        <is>
          <t>البند</t>
        </is>
      </c>
      <c r="B22" s="23" t="inlineStr">
        <is>
          <t>الربع 1</t>
        </is>
      </c>
      <c r="C22" s="23" t="inlineStr">
        <is>
          <t>الربع 2</t>
        </is>
      </c>
      <c r="D22" s="23" t="inlineStr">
        <is>
          <t>الربع 3</t>
        </is>
      </c>
      <c r="E22" s="23" t="inlineStr">
        <is>
          <t>الربع 4</t>
        </is>
      </c>
      <c r="F22" s="23" t="inlineStr">
        <is>
          <t>السنة</t>
        </is>
      </c>
    </row>
    <row r="23">
      <c r="A23" s="18" t="inlineStr">
        <is>
          <t>المبيعات المتوقعة</t>
        </is>
      </c>
      <c r="B23" s="26">
        <f>B18</f>
        <v/>
      </c>
      <c r="C23" s="26">
        <f>C18</f>
        <v/>
      </c>
      <c r="D23" s="26">
        <f>D18</f>
        <v/>
      </c>
      <c r="E23" s="26">
        <f>E18</f>
        <v/>
      </c>
      <c r="F23" s="24">
        <f>SUM(B23:E23)</f>
        <v/>
      </c>
    </row>
    <row r="24">
      <c r="A24" s="18" t="inlineStr">
        <is>
          <t>+ مخزون آخر المدة المرغوب</t>
        </is>
      </c>
      <c r="B24" s="26">
        <f>C18*$B$5</f>
        <v/>
      </c>
      <c r="C24" s="26">
        <f>D18*$B$5</f>
        <v/>
      </c>
      <c r="D24" s="26">
        <f>E18*$B$5</f>
        <v/>
      </c>
      <c r="E24" s="26">
        <f>$B$7</f>
        <v/>
      </c>
      <c r="F24" s="26">
        <f>E24</f>
        <v/>
      </c>
    </row>
    <row r="25">
      <c r="A25" s="25" t="inlineStr">
        <is>
          <t>الاحتياج الكلي</t>
        </is>
      </c>
      <c r="B25" s="24">
        <f>B23+B24</f>
        <v/>
      </c>
      <c r="C25" s="24">
        <f>C23+C24</f>
        <v/>
      </c>
      <c r="D25" s="24">
        <f>D23+D24</f>
        <v/>
      </c>
      <c r="E25" s="24">
        <f>E23+E24</f>
        <v/>
      </c>
      <c r="F25" s="24">
        <f>F23+F24</f>
        <v/>
      </c>
    </row>
    <row r="26">
      <c r="A26" s="18" t="inlineStr">
        <is>
          <t>- مخزون أول المدة</t>
        </is>
      </c>
      <c r="B26" s="26">
        <f>$B$6</f>
        <v/>
      </c>
      <c r="C26" s="26">
        <f>B24</f>
        <v/>
      </c>
      <c r="D26" s="26">
        <f>C24</f>
        <v/>
      </c>
      <c r="E26" s="26">
        <f>D24</f>
        <v/>
      </c>
      <c r="F26" s="26">
        <f>B26</f>
        <v/>
      </c>
    </row>
    <row r="27">
      <c r="A27" s="25" t="inlineStr">
        <is>
          <t>الإنتاج المطلوب</t>
        </is>
      </c>
      <c r="B27" s="24">
        <f>B25-B26</f>
        <v/>
      </c>
      <c r="C27" s="24">
        <f>C25-C26</f>
        <v/>
      </c>
      <c r="D27" s="24">
        <f>D25-D26</f>
        <v/>
      </c>
      <c r="E27" s="24">
        <f>E25-E26</f>
        <v/>
      </c>
      <c r="F27" s="24">
        <f>SUM(B27:E27)</f>
        <v/>
      </c>
    </row>
    <row r="29">
      <c r="A29" s="22" t="inlineStr">
        <is>
          <t>3) موازنة شراء الخامات</t>
        </is>
      </c>
    </row>
    <row r="30" ht="30" customHeight="1">
      <c r="A30" s="23" t="inlineStr">
        <is>
          <t>البند</t>
        </is>
      </c>
      <c r="B30" s="23" t="inlineStr">
        <is>
          <t>الربع 1</t>
        </is>
      </c>
      <c r="C30" s="23" t="inlineStr">
        <is>
          <t>الربع 2</t>
        </is>
      </c>
      <c r="D30" s="23" t="inlineStr">
        <is>
          <t>الربع 3</t>
        </is>
      </c>
      <c r="E30" s="23" t="inlineStr">
        <is>
          <t>الربع 4</t>
        </is>
      </c>
      <c r="F30" s="23" t="inlineStr">
        <is>
          <t>السنة</t>
        </is>
      </c>
    </row>
    <row r="31">
      <c r="A31" s="18" t="inlineStr">
        <is>
          <t>الخامات اللازمة للإنتاج (كجم)</t>
        </is>
      </c>
      <c r="B31" s="26">
        <f>B27*$B$8</f>
        <v/>
      </c>
      <c r="C31" s="26">
        <f>C27*$B$8</f>
        <v/>
      </c>
      <c r="D31" s="26">
        <f>D27*$B$8</f>
        <v/>
      </c>
      <c r="E31" s="26">
        <f>E27*$B$8</f>
        <v/>
      </c>
      <c r="F31" s="24">
        <f>SUM(B31:E31)</f>
        <v/>
      </c>
    </row>
    <row r="32">
      <c r="A32" s="18" t="inlineStr">
        <is>
          <t>+ مخزون خامات آخر المدة المرغوب</t>
        </is>
      </c>
      <c r="B32" s="26">
        <f>C31*$B$10</f>
        <v/>
      </c>
      <c r="C32" s="26">
        <f>D31*$B$10</f>
        <v/>
      </c>
      <c r="D32" s="26">
        <f>E31*$B$10</f>
        <v/>
      </c>
      <c r="E32" s="26">
        <f>$B$12</f>
        <v/>
      </c>
      <c r="F32" s="26">
        <f>E32</f>
        <v/>
      </c>
    </row>
    <row r="33">
      <c r="A33" s="18" t="inlineStr">
        <is>
          <t>الاحتياج الكلي</t>
        </is>
      </c>
      <c r="B33" s="24">
        <f>B31+B32</f>
        <v/>
      </c>
      <c r="C33" s="24">
        <f>C31+C32</f>
        <v/>
      </c>
      <c r="D33" s="24">
        <f>D31+D32</f>
        <v/>
      </c>
      <c r="E33" s="24">
        <f>E31+E32</f>
        <v/>
      </c>
      <c r="F33" s="24">
        <f>F31+F32</f>
        <v/>
      </c>
    </row>
    <row r="34">
      <c r="A34" s="18" t="inlineStr">
        <is>
          <t>- مخزون خامات أول المدة</t>
        </is>
      </c>
      <c r="B34" s="26">
        <f>$B$11</f>
        <v/>
      </c>
      <c r="C34" s="26">
        <f>B32</f>
        <v/>
      </c>
      <c r="D34" s="26">
        <f>C32</f>
        <v/>
      </c>
      <c r="E34" s="26">
        <f>D32</f>
        <v/>
      </c>
      <c r="F34" s="26">
        <f>B34</f>
        <v/>
      </c>
    </row>
    <row r="35">
      <c r="A35" s="25" t="inlineStr">
        <is>
          <t>المشتريات المطلوبة (كجم)</t>
        </is>
      </c>
      <c r="B35" s="24">
        <f>B33-B34</f>
        <v/>
      </c>
      <c r="C35" s="24">
        <f>C33-C34</f>
        <v/>
      </c>
      <c r="D35" s="24">
        <f>D33-D34</f>
        <v/>
      </c>
      <c r="E35" s="24">
        <f>E33-E34</f>
        <v/>
      </c>
      <c r="F35" s="24">
        <f>SUM(B35:E35)</f>
        <v/>
      </c>
    </row>
    <row r="36">
      <c r="A36" s="25" t="inlineStr">
        <is>
          <t>تكلفة المشتريات</t>
        </is>
      </c>
      <c r="B36" s="24">
        <f>B35*$B$9</f>
        <v/>
      </c>
      <c r="C36" s="24">
        <f>C35*$B$9</f>
        <v/>
      </c>
      <c r="D36" s="24">
        <f>D35*$B$9</f>
        <v/>
      </c>
      <c r="E36" s="24">
        <f>E35*$B$9</f>
        <v/>
      </c>
      <c r="F36" s="24">
        <f>SUM(B36:E36)</f>
        <v/>
      </c>
    </row>
    <row r="38">
      <c r="A38" s="22" t="inlineStr">
        <is>
          <t>4) موازنة الأجور المباشرة</t>
        </is>
      </c>
    </row>
    <row r="39" ht="30" customHeight="1">
      <c r="A39" s="23" t="inlineStr">
        <is>
          <t>البند</t>
        </is>
      </c>
      <c r="B39" s="23" t="inlineStr">
        <is>
          <t>الربع 1</t>
        </is>
      </c>
      <c r="C39" s="23" t="inlineStr">
        <is>
          <t>الربع 2</t>
        </is>
      </c>
      <c r="D39" s="23" t="inlineStr">
        <is>
          <t>الربع 3</t>
        </is>
      </c>
      <c r="E39" s="23" t="inlineStr">
        <is>
          <t>الربع 4</t>
        </is>
      </c>
      <c r="F39" s="23" t="inlineStr">
        <is>
          <t>السنة</t>
        </is>
      </c>
    </row>
    <row r="40">
      <c r="A40" s="18" t="inlineStr">
        <is>
          <t>ساعات العمل المطلوبة</t>
        </is>
      </c>
      <c r="B40" s="26">
        <f>B27*$B$13</f>
        <v/>
      </c>
      <c r="C40" s="26">
        <f>C27*$B$13</f>
        <v/>
      </c>
      <c r="D40" s="26">
        <f>D27*$B$13</f>
        <v/>
      </c>
      <c r="E40" s="26">
        <f>E27*$B$13</f>
        <v/>
      </c>
      <c r="F40" s="24">
        <f>SUM(B40:E40)</f>
        <v/>
      </c>
    </row>
    <row r="41">
      <c r="A41" s="25" t="inlineStr">
        <is>
          <t>تكلفة الأجور المباشرة</t>
        </is>
      </c>
      <c r="B41" s="24">
        <f>B40*$B$14</f>
        <v/>
      </c>
      <c r="C41" s="24">
        <f>C40*$B$14</f>
        <v/>
      </c>
      <c r="D41" s="24">
        <f>D40*$B$14</f>
        <v/>
      </c>
      <c r="E41" s="24">
        <f>E40*$B$14</f>
        <v/>
      </c>
      <c r="F41" s="24">
        <f>SUM(B41:E41)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6">
    <mergeCell ref="A38:F38"/>
    <mergeCell ref="A2:F2"/>
    <mergeCell ref="A16:F16"/>
    <mergeCell ref="A1:F1"/>
    <mergeCell ref="A21:F21"/>
    <mergeCell ref="A29:F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2026-10-27T20:49:28Z</dcterms:created>
  <dcterms:modified xsi:type="dcterms:W3CDTF">2026-10-27T20:49:28Z</dcterms:modified>
</cp:coreProperties>
</file>