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name="عن المجلة" sheetId="1" state="visible" r:id="rId1"/>
    <sheet name="تعليمات" sheetId="2" state="visible" r:id="rId2"/>
    <sheet name="رأس المال المطلوب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;[Red]-#,##0.00"/>
    <numFmt numFmtId="165" formatCode="#,##0;[Red]-#,##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5" fillId="2" borderId="2" applyAlignment="1" pivotButton="0" quotePrefix="0" xfId="0">
      <alignment horizontal="center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16" fillId="5" borderId="3" applyAlignment="1" pivotButton="0" quotePrefix="0" xfId="0">
      <alignment horizontal="right" vertical="center" wrapText="1"/>
    </xf>
    <xf numFmtId="164" fontId="16" fillId="5" borderId="3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4" fillId="0" borderId="2" applyAlignment="1" pivotButton="0" quotePrefix="0" xfId="0">
      <alignment horizontal="center" vertical="center"/>
    </xf>
    <xf numFmtId="164" fontId="10" fillId="0" borderId="2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5" fillId="2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تقدير رأس مال بدء المشروع ومصادر تمويله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يجيب عن أول سؤال في أي مشروع: كم أحتاج من المال لأبدأ وأستمر حتى يغطي المشروع نفسه؟ يجمع تكاليف التأسيس لمرة واحدة، ومصروفات التشغيل لعدد الشهور حتى التعادل، واحتياطي الطوارئ، ثم يقارن الإجمالي بمصادر التمويل المتاحة.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تكاليف التأسيس (ترخيص، تجهيزات، معدات، مخزون أولي، تأمين الإيجار، تسويق الافتتاح). أضف أو غيّر أسماء البنود كما تريد.</t>
        </is>
      </c>
    </row>
    <row r="8" ht="34" customHeight="1">
      <c r="A8" s="11" t="inlineStr">
        <is>
          <t>•</t>
        </is>
      </c>
      <c r="B8" s="12" t="inlineStr">
        <is>
          <t>اكتب المصروفات الشهرية المتوقعة، وعدد الشهور التي تتوقع أن تمر قبل أن تغطي الإيرادات المصروفات.</t>
        </is>
      </c>
    </row>
    <row r="9" ht="18" customHeight="1">
      <c r="A9" s="11" t="inlineStr">
        <is>
          <t>•</t>
        </is>
      </c>
      <c r="B9" s="12" t="inlineStr">
        <is>
          <t>اكتب نسبة احتياطي الطوارئ (10% إلى 20% شائعة)، ثم مصادر التمويل، فيظهر الفائض أو العجز.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أغلب المشروعات الصغيرة تفشل لأنها تحسب تكلفة الافتتاح وتنسى مصروفات الشهور الأولى. لا تعتبر إيرادات الشهور الأولى مصدر تمويل؛ اعتبرها مكسبًا إن تحققت.</t>
        </is>
      </c>
    </row>
    <row r="13" ht="30" customHeight="1">
      <c r="B13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4">
      <c r="B14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3"/>
  <sheetViews>
    <sheetView showGridLines="0" rightToLeft="1"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4" customWidth="1" min="3" max="3"/>
  </cols>
  <sheetData>
    <row r="1" ht="30" customHeight="1">
      <c r="A1" s="15" t="inlineStr">
        <is>
          <t>تقدير رأس مال بدء المشروع</t>
        </is>
      </c>
      <c r="B1" s="16" t="n"/>
    </row>
    <row r="2" ht="30" customHeight="1">
      <c r="A2" s="17" t="inlineStr">
        <is>
          <t>الخلايا الصفراء للإدخال، ويمكن تغيير أسماء البنود.</t>
        </is>
      </c>
    </row>
    <row r="4">
      <c r="A4" s="18" t="inlineStr">
        <is>
          <t>اسم المشروع</t>
        </is>
      </c>
      <c r="B4" s="19" t="inlineStr">
        <is>
          <t>مقهى المثال</t>
        </is>
      </c>
    </row>
    <row r="6" ht="30" customHeight="1">
      <c r="A6" s="20" t="inlineStr">
        <is>
          <t>تكاليف التأسيس (مرة واحدة)</t>
        </is>
      </c>
      <c r="B6" s="20" t="inlineStr">
        <is>
          <t>المبلغ</t>
        </is>
      </c>
    </row>
    <row r="7">
      <c r="A7" s="19" t="inlineStr">
        <is>
          <t>تراخيص ورسوم تأسيس</t>
        </is>
      </c>
      <c r="B7" s="21" t="n">
        <v>15000</v>
      </c>
    </row>
    <row r="8">
      <c r="A8" s="19" t="inlineStr">
        <is>
          <t>ديكور وتجهيزات المكان</t>
        </is>
      </c>
      <c r="B8" s="21" t="n">
        <v>120000</v>
      </c>
    </row>
    <row r="9">
      <c r="A9" s="19" t="inlineStr">
        <is>
          <t>معدات وآلات</t>
        </is>
      </c>
      <c r="B9" s="21" t="n">
        <v>250000</v>
      </c>
    </row>
    <row r="10">
      <c r="A10" s="19" t="inlineStr">
        <is>
          <t>أثاث</t>
        </is>
      </c>
      <c r="B10" s="21" t="n">
        <v>60000</v>
      </c>
    </row>
    <row r="11">
      <c r="A11" s="19" t="inlineStr">
        <is>
          <t>أجهزة كمبيوتر ونظام بيع</t>
        </is>
      </c>
      <c r="B11" s="21" t="n">
        <v>40000</v>
      </c>
    </row>
    <row r="12">
      <c r="A12" s="19" t="inlineStr">
        <is>
          <t>مخزون أولي</t>
        </is>
      </c>
      <c r="B12" s="21" t="n">
        <v>100000</v>
      </c>
    </row>
    <row r="13">
      <c r="A13" s="19" t="inlineStr">
        <is>
          <t>تأمين إيجار ومقدم</t>
        </is>
      </c>
      <c r="B13" s="21" t="n">
        <v>30000</v>
      </c>
    </row>
    <row r="14">
      <c r="A14" s="19" t="inlineStr">
        <is>
          <t>تسويق الافتتاح</t>
        </is>
      </c>
      <c r="B14" s="21" t="n">
        <v>25000</v>
      </c>
    </row>
    <row r="15">
      <c r="A15" s="19" t="n"/>
      <c r="B15" s="21" t="n"/>
    </row>
    <row r="16">
      <c r="A16" s="19" t="n"/>
      <c r="B16" s="21" t="n"/>
    </row>
    <row r="17">
      <c r="A17" s="22" t="inlineStr">
        <is>
          <t>إجمالي تكاليف التأسيس</t>
        </is>
      </c>
      <c r="B17" s="23">
        <f>SUM(B7:B16)</f>
        <v/>
      </c>
    </row>
    <row r="19" ht="30" customHeight="1">
      <c r="A19" s="20" t="inlineStr">
        <is>
          <t>مصروفات التشغيل الشهرية</t>
        </is>
      </c>
      <c r="B19" s="20" t="inlineStr">
        <is>
          <t>المبلغ</t>
        </is>
      </c>
    </row>
    <row r="20">
      <c r="A20" s="19" t="inlineStr">
        <is>
          <t>الإيجار</t>
        </is>
      </c>
      <c r="B20" s="21" t="n">
        <v>15000</v>
      </c>
    </row>
    <row r="21">
      <c r="A21" s="19" t="inlineStr">
        <is>
          <t>الرواتب</t>
        </is>
      </c>
      <c r="B21" s="21" t="n">
        <v>45000</v>
      </c>
    </row>
    <row r="22">
      <c r="A22" s="19" t="inlineStr">
        <is>
          <t>كهرباء ومياه وإنترنت</t>
        </is>
      </c>
      <c r="B22" s="21" t="n">
        <v>6000</v>
      </c>
    </row>
    <row r="23">
      <c r="A23" s="19" t="inlineStr">
        <is>
          <t>تسويق مستمر</t>
        </is>
      </c>
      <c r="B23" s="21" t="n">
        <v>8000</v>
      </c>
    </row>
    <row r="24">
      <c r="A24" s="19" t="inlineStr">
        <is>
          <t>مصروفات أخرى</t>
        </is>
      </c>
      <c r="B24" s="21" t="n">
        <v>6000</v>
      </c>
    </row>
    <row r="25">
      <c r="A25" s="19" t="n"/>
      <c r="B25" s="21" t="n"/>
    </row>
    <row r="26">
      <c r="A26" s="22" t="inlineStr">
        <is>
          <t>إجمالي المصروفات الشهرية</t>
        </is>
      </c>
      <c r="B26" s="23">
        <f>SUM(B20:B25)</f>
        <v/>
      </c>
    </row>
    <row r="27">
      <c r="A27" s="24" t="inlineStr">
        <is>
          <t>عدد الشهور حتى التعادل</t>
        </is>
      </c>
      <c r="B27" s="25" t="n">
        <v>6</v>
      </c>
    </row>
    <row r="28">
      <c r="A28" s="18" t="inlineStr">
        <is>
          <t>رأس المال العامل اللازم للتشغيل</t>
        </is>
      </c>
      <c r="B28" s="26">
        <f>B26*B27</f>
        <v/>
      </c>
    </row>
    <row r="30" ht="30" customHeight="1">
      <c r="A30" s="20" t="inlineStr">
        <is>
          <t>الإجمالي المطلوب</t>
        </is>
      </c>
      <c r="B30" s="20" t="inlineStr">
        <is>
          <t>المبلغ</t>
        </is>
      </c>
    </row>
    <row r="31">
      <c r="A31" s="24" t="inlineStr">
        <is>
          <t>التأسيس + التشغيل</t>
        </is>
      </c>
      <c r="B31" s="27">
        <f>B17+B28</f>
        <v/>
      </c>
    </row>
    <row r="32">
      <c r="A32" s="24" t="inlineStr">
        <is>
          <t>نسبة احتياطي الطوارئ</t>
        </is>
      </c>
      <c r="B32" s="28" t="n">
        <v>0.1</v>
      </c>
    </row>
    <row r="33">
      <c r="A33" s="24" t="inlineStr">
        <is>
          <t>احتياطي الطوارئ</t>
        </is>
      </c>
      <c r="B33" s="27">
        <f>B31*B32</f>
        <v/>
      </c>
    </row>
    <row r="34">
      <c r="A34" s="29" t="inlineStr">
        <is>
          <t>إجمالي رأس المال المطلوب</t>
        </is>
      </c>
      <c r="B34" s="30">
        <f>B31+B33</f>
        <v/>
      </c>
    </row>
    <row r="36" ht="30" customHeight="1">
      <c r="A36" s="20" t="inlineStr">
        <is>
          <t>مصادر التمويل</t>
        </is>
      </c>
      <c r="B36" s="20" t="inlineStr">
        <is>
          <t>المبلغ</t>
        </is>
      </c>
    </row>
    <row r="37">
      <c r="A37" s="19" t="inlineStr">
        <is>
          <t>مدخرات شخصية</t>
        </is>
      </c>
      <c r="B37" s="21" t="n">
        <v>600000</v>
      </c>
    </row>
    <row r="38">
      <c r="A38" s="19" t="inlineStr">
        <is>
          <t>مساهمة الشركاء</t>
        </is>
      </c>
      <c r="B38" s="21" t="n">
        <v>300000</v>
      </c>
    </row>
    <row r="39">
      <c r="A39" s="19" t="inlineStr">
        <is>
          <t>قرض بنكي أو تمويل</t>
        </is>
      </c>
      <c r="B39" s="21" t="n">
        <v>250000</v>
      </c>
    </row>
    <row r="40">
      <c r="A40" s="19" t="inlineStr">
        <is>
          <t>مصادر أخرى</t>
        </is>
      </c>
      <c r="B40" s="21" t="n">
        <v>0</v>
      </c>
    </row>
    <row r="41">
      <c r="A41" s="22" t="inlineStr">
        <is>
          <t>إجمالي التمويل المتاح</t>
        </is>
      </c>
      <c r="B41" s="23">
        <f>SUM(B37:B40)</f>
        <v/>
      </c>
    </row>
    <row r="42">
      <c r="A42" s="18" t="inlineStr">
        <is>
          <t>الفائض / (العجز)</t>
        </is>
      </c>
      <c r="B42" s="26">
        <f>B41-B34</f>
        <v/>
      </c>
    </row>
    <row r="43">
      <c r="A43" s="18" t="inlineStr">
        <is>
          <t>الحالة</t>
        </is>
      </c>
      <c r="B43" s="31">
        <f>IF(B42&gt;=0,"التمويل كافٍ","يوجد عجز في التمويل")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2026-10-27T20:49:28Z</dcterms:created>
  <dcterms:modified xsi:type="dcterms:W3CDTF">2026-10-27T20:49:28Z</dcterms:modified>
</cp:coreProperties>
</file>