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تقييم الموردين" sheetId="3" state="visible" r:id="rId3"/>
  </sheets>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FFFFFF"/>
      <sz val="12"/>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15" fillId="2" borderId="2" applyAlignment="1" pivotButton="0" quotePrefix="0" xfId="0">
      <alignment horizontal="center" vertical="center" wrapText="1"/>
    </xf>
    <xf numFmtId="0" fontId="14" fillId="4" borderId="2" applyAlignment="1" applyProtection="1" pivotButton="0" quotePrefix="0" xfId="0">
      <alignment horizontal="center" wrapText="1"/>
      <protection locked="0" hidden="0"/>
    </xf>
    <xf numFmtId="0" fontId="16" fillId="3" borderId="0" pivotButton="0" quotePrefix="0" xfId="0"/>
    <xf numFmtId="0" fontId="10"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1"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5" fontId="14" fillId="0" borderId="2" applyAlignment="1" pivotButton="0" quotePrefix="0" xfId="0">
      <alignment horizontal="center" vertical="center"/>
    </xf>
    <xf numFmtId="0" fontId="17" fillId="5" borderId="6" applyAlignment="1" pivotButton="0" quotePrefix="0" xfId="0">
      <alignment horizontal="right" vertical="center" wrapText="1"/>
    </xf>
    <xf numFmtId="0" fontId="17" fillId="5" borderId="6" pivotButton="0" quotePrefix="0" xfId="0"/>
    <xf numFmtId="166" fontId="17" fillId="5" borderId="6" applyAlignment="1" pivotButton="0" quotePrefix="0" xfId="0">
      <alignment horizontal="center" vertical="center"/>
    </xf>
    <xf numFmtId="0" fontId="14" fillId="0" borderId="2" applyAlignment="1" pivotButton="0" quotePrefix="0" xfId="0">
      <alignment horizontal="center" vertical="center"/>
    </xf>
    <xf numFmtId="1" fontId="14" fillId="0" borderId="2" applyAlignment="1" pivotButton="0" quotePrefix="0" xfId="0">
      <alignment horizontal="center" vertical="center"/>
    </xf>
    <xf numFmtId="0" fontId="15" fillId="3" borderId="2" applyAlignment="1" pivotButton="0" quotePrefix="0" xfId="0">
      <alignment horizontal="center" vertical="center"/>
    </xf>
    <xf numFmtId="0" fontId="0" fillId="0" borderId="5" pivotButton="0" quotePrefix="0" xfId="0"/>
  </cellXfs>
  <cellStyles count="1">
    <cellStyle name="Normal" xfId="0" builtinId="0" hidden="0"/>
  </cellStyles>
  <dxfs count="2">
    <dxf>
      <font>
        <name val="Arial"/>
        <b val="1"/>
        <color rgb="009C0006"/>
      </font>
      <fill>
        <patternFill patternType="solid">
          <fgColor rgb="00F8D7DA"/>
        </patternFill>
      </fill>
    </dxf>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درجة كل مورد من 100</a:t>
            </a:r>
          </a:p>
        </rich>
      </tx>
    </title>
    <plotArea>
      <barChart>
        <barDir val="col"/>
        <grouping val="clustered"/>
        <ser>
          <idx val="0"/>
          <order val="0"/>
          <tx>
            <v>الدرجة</v>
          </tx>
          <spPr>
            <a:solidFill xmlns:a="http://schemas.openxmlformats.org/drawingml/2006/main">
              <a:srgbClr val="14213D"/>
            </a:solidFill>
            <a:ln xmlns:a="http://schemas.openxmlformats.org/drawingml/2006/main">
              <a:solidFill>
                <a:srgbClr val="14213D"/>
              </a:solidFill>
              <a:prstDash val="solid"/>
            </a:ln>
          </spPr>
          <cat>
            <numRef>
              <f>'تقييم الموردين'!$C$6:$G$6</f>
            </numRef>
          </cat>
          <val>
            <numRef>
              <f>'تقييم الموردين'!$C$20:$G$20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20</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بطاقة تقييم الموردين</t>
        </is>
      </c>
    </row>
    <row r="2" ht="4" customHeight="1">
      <c r="A2" s="9" t="n"/>
    </row>
    <row r="4" ht="22" customHeight="1">
      <c r="B4" s="10" t="inlineStr">
        <is>
          <t>فكرة القالب</t>
        </is>
      </c>
    </row>
    <row r="5" ht="50" customHeight="1">
      <c r="A5" s="11" t="inlineStr">
        <is>
          <t>•</t>
        </is>
      </c>
      <c r="B5" s="12" t="inlineStr">
        <is>
          <t>تقييم دوري (ربع سنوي أو سنوي) لخمسة موردين على خمسة معايير موزونة: الجودة، الالتزام بمواعيد التسليم، السعر، خدمة ما بعد البيع والتجاوب، والالتزام بالمستندات والاشتراطات. النتيجة درجة من 100 وتصنيف وترتيب لكل مورد.</t>
        </is>
      </c>
    </row>
    <row r="6" ht="22" customHeight="1">
      <c r="B6" s="10" t="inlineStr">
        <is>
          <t>خطوات الاستخدام</t>
        </is>
      </c>
    </row>
    <row r="7" ht="18" customHeight="1">
      <c r="A7" s="11" t="inlineStr">
        <is>
          <t>•</t>
        </is>
      </c>
      <c r="B7" s="12" t="inlineStr">
        <is>
          <t>عدّل المعايير وأوزانها إن أردت، بشرط أن يكون مجموع الأوزان 100% (يظهر تنبيه إن لم يكن كذلك).</t>
        </is>
      </c>
    </row>
    <row r="8" ht="34" customHeight="1">
      <c r="A8" s="11" t="inlineStr">
        <is>
          <t>•</t>
        </is>
      </c>
      <c r="B8" s="12" t="inlineStr">
        <is>
          <t>اكتب أسماء الموردين، ثم بيانات الفترة لكل مورد: عدد الطلبيات، والمسلّم منها في الموعد، والمرفوض لعيوب الجودة؛ فتظهر النسب للاسترشاد بها.</t>
        </is>
      </c>
    </row>
    <row r="9" ht="18" customHeight="1">
      <c r="A9" s="11" t="inlineStr">
        <is>
          <t>•</t>
        </is>
      </c>
      <c r="B9" s="12" t="inlineStr">
        <is>
          <t>أعطِ كل مورد درجة من 1 إلى 5 في كل معيار: 5 ممتاز، 4 جيد جدًا، 3 جيد، 2 مقبول، 1 ضعيف.</t>
        </is>
      </c>
    </row>
    <row r="10" ht="22" customHeight="1">
      <c r="B10" s="10" t="inlineStr">
        <is>
          <t>ملاحظات</t>
        </is>
      </c>
    </row>
    <row r="11" ht="34" customHeight="1">
      <c r="A11" s="11" t="inlineStr">
        <is>
          <t>•</t>
        </is>
      </c>
      <c r="B11" s="12" t="inlineStr">
        <is>
          <t>التصنيف: 85 فأكثر (أ) مورد معتمد، 70 إلى أقل من 85 (ب) جيد، 55 إلى أقل من 70 (ج) تحت المتابعة، وأقل من 55 (د) يُراجع التعامل معه. عدّل الحدود من جدول التصنيف.</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4"/>
  <sheetViews>
    <sheetView showGridLines="0" rightToLeft="1" workbookViewId="0">
      <selection activeCell="A1" sqref="A1"/>
    </sheetView>
  </sheetViews>
  <sheetFormatPr baseColWidth="8" defaultRowHeight="15"/>
  <cols>
    <col width="30" customWidth="1" min="1" max="1"/>
    <col width="10" customWidth="1" min="2" max="2"/>
    <col width="15" customWidth="1" min="3" max="3"/>
    <col width="15" customWidth="1" min="4" max="4"/>
    <col width="15" customWidth="1" min="5" max="5"/>
    <col width="15" customWidth="1" min="6" max="6"/>
    <col width="15" customWidth="1" min="7" max="7"/>
    <col width="3" customWidth="1" min="8" max="8"/>
    <col width="16" customWidth="1" min="9" max="9"/>
    <col width="12" customWidth="1" min="10" max="10"/>
  </cols>
  <sheetData>
    <row r="1" ht="30" customHeight="1">
      <c r="A1" s="15" t="inlineStr">
        <is>
          <t>بطاقة تقييم الموردين</t>
        </is>
      </c>
      <c r="B1" s="16" t="n"/>
      <c r="C1" s="16" t="n"/>
      <c r="D1" s="16" t="n"/>
      <c r="E1" s="16" t="n"/>
      <c r="F1" s="16" t="n"/>
      <c r="G1" s="16" t="n"/>
    </row>
    <row r="2" ht="30" customHeight="1">
      <c r="A2" s="17" t="inlineStr">
        <is>
          <t>الدرجات من 1 إلى 5. الأوزان مجموعها 100%.</t>
        </is>
      </c>
    </row>
    <row r="4">
      <c r="A4" s="18" t="inlineStr">
        <is>
          <t>فترة التقييم</t>
        </is>
      </c>
      <c r="B4" s="19" t="inlineStr">
        <is>
          <t>الربع الثالث 2026</t>
        </is>
      </c>
      <c r="C4" s="20" t="n"/>
    </row>
    <row r="6" ht="34" customHeight="1">
      <c r="A6" s="21" t="inlineStr">
        <is>
          <t>المعيار / المورد</t>
        </is>
      </c>
      <c r="B6" s="21" t="inlineStr">
        <is>
          <t>الوزن</t>
        </is>
      </c>
      <c r="C6" s="22" t="inlineStr">
        <is>
          <t>النور للتوريدات</t>
        </is>
      </c>
      <c r="D6" s="22" t="inlineStr">
        <is>
          <t>المصرية للخامات</t>
        </is>
      </c>
      <c r="E6" s="22" t="inlineStr">
        <is>
          <t>الشروق للتجارة</t>
        </is>
      </c>
      <c r="F6" s="22" t="inlineStr">
        <is>
          <t>الدلتا للصناعات</t>
        </is>
      </c>
      <c r="G6" s="22" t="inlineStr">
        <is>
          <t>الأمل للتوزيع</t>
        </is>
      </c>
    </row>
    <row r="7">
      <c r="A7" s="23" t="inlineStr">
        <is>
          <t>بيانات الفترة (للاسترشاد)</t>
        </is>
      </c>
    </row>
    <row r="8">
      <c r="A8" s="24" t="inlineStr">
        <is>
          <t>عدد الطلبيات</t>
        </is>
      </c>
      <c r="C8" s="25" t="n">
        <v>12</v>
      </c>
      <c r="D8" s="25" t="n">
        <v>15</v>
      </c>
      <c r="E8" s="25" t="n">
        <v>8</v>
      </c>
      <c r="F8" s="25" t="n">
        <v>10</v>
      </c>
      <c r="G8" s="25" t="n">
        <v>9</v>
      </c>
    </row>
    <row r="9">
      <c r="A9" s="24" t="inlineStr">
        <is>
          <t>طلبيات سُلمت في الموعد</t>
        </is>
      </c>
      <c r="C9" s="25" t="n">
        <v>11</v>
      </c>
      <c r="D9" s="25" t="n">
        <v>15</v>
      </c>
      <c r="E9" s="25" t="n">
        <v>6</v>
      </c>
      <c r="F9" s="25" t="n">
        <v>9</v>
      </c>
      <c r="G9" s="25" t="n">
        <v>5</v>
      </c>
    </row>
    <row r="10">
      <c r="A10" s="24" t="inlineStr">
        <is>
          <t>طلبيات رُفضت لعيوب جودة</t>
        </is>
      </c>
      <c r="C10" s="25" t="n">
        <v>0</v>
      </c>
      <c r="D10" s="25" t="n">
        <v>1</v>
      </c>
      <c r="E10" s="25" t="n">
        <v>1</v>
      </c>
      <c r="F10" s="25" t="n">
        <v>0</v>
      </c>
      <c r="G10" s="25" t="n">
        <v>2</v>
      </c>
    </row>
    <row r="11">
      <c r="A11" s="24" t="inlineStr">
        <is>
          <t>نسبة التسليم في الموعد</t>
        </is>
      </c>
      <c r="C11" s="26">
        <f>IF(N(C8)=0,"",C9/C8)</f>
        <v/>
      </c>
      <c r="D11" s="26">
        <f>IF(N(D8)=0,"",D9/D8)</f>
        <v/>
      </c>
      <c r="E11" s="26">
        <f>IF(N(E8)=0,"",E9/E8)</f>
        <v/>
      </c>
      <c r="F11" s="26">
        <f>IF(N(F8)=0,"",F9/F8)</f>
        <v/>
      </c>
      <c r="G11" s="26">
        <f>IF(N(G8)=0,"",G9/G8)</f>
        <v/>
      </c>
    </row>
    <row r="12">
      <c r="A12" s="24" t="inlineStr">
        <is>
          <t>نسبة الرفض</t>
        </is>
      </c>
      <c r="C12" s="26">
        <f>IF(N(C8)=0,"",C10/C8)</f>
        <v/>
      </c>
      <c r="D12" s="26">
        <f>IF(N(D8)=0,"",D10/D8)</f>
        <v/>
      </c>
      <c r="E12" s="26">
        <f>IF(N(E8)=0,"",E10/E8)</f>
        <v/>
      </c>
      <c r="F12" s="26">
        <f>IF(N(F8)=0,"",F10/F8)</f>
        <v/>
      </c>
      <c r="G12" s="26">
        <f>IF(N(G8)=0,"",G10/G8)</f>
        <v/>
      </c>
    </row>
    <row r="13">
      <c r="A13" s="23" t="inlineStr">
        <is>
          <t>الدرجات (1 إلى 5)</t>
        </is>
      </c>
    </row>
    <row r="14" ht="30" customHeight="1">
      <c r="A14" s="19" t="inlineStr">
        <is>
          <t>جودة المنتج ومطابقته للمواصفات</t>
        </is>
      </c>
      <c r="B14" s="27" t="n">
        <v>0.3</v>
      </c>
      <c r="C14" s="28" t="n">
        <v>5</v>
      </c>
      <c r="D14" s="28" t="n">
        <v>4</v>
      </c>
      <c r="E14" s="28" t="n">
        <v>3</v>
      </c>
      <c r="F14" s="28" t="n">
        <v>4</v>
      </c>
      <c r="G14" s="28" t="n">
        <v>2</v>
      </c>
      <c r="I14" s="21" t="inlineStr">
        <is>
          <t>من درجة</t>
        </is>
      </c>
      <c r="J14" s="21" t="inlineStr">
        <is>
          <t>التصنيف</t>
        </is>
      </c>
    </row>
    <row r="15">
      <c r="A15" s="19" t="inlineStr">
        <is>
          <t>الالتزام بمواعيد التسليم</t>
        </is>
      </c>
      <c r="B15" s="27" t="n">
        <v>0.25</v>
      </c>
      <c r="C15" s="28" t="n">
        <v>4</v>
      </c>
      <c r="D15" s="28" t="n">
        <v>5</v>
      </c>
      <c r="E15" s="28" t="n">
        <v>3</v>
      </c>
      <c r="F15" s="28" t="n">
        <v>4</v>
      </c>
      <c r="G15" s="28" t="n">
        <v>3</v>
      </c>
      <c r="I15" s="28" t="n">
        <v>0</v>
      </c>
      <c r="J15" s="29" t="inlineStr">
        <is>
          <t>د</t>
        </is>
      </c>
    </row>
    <row r="16">
      <c r="A16" s="19" t="inlineStr">
        <is>
          <t>السعر وشروط الدفع</t>
        </is>
      </c>
      <c r="B16" s="27" t="n">
        <v>0.2</v>
      </c>
      <c r="C16" s="28" t="n">
        <v>3</v>
      </c>
      <c r="D16" s="28" t="n">
        <v>4</v>
      </c>
      <c r="E16" s="28" t="n">
        <v>5</v>
      </c>
      <c r="F16" s="28" t="n">
        <v>4</v>
      </c>
      <c r="G16" s="28" t="n">
        <v>4</v>
      </c>
      <c r="I16" s="28" t="n">
        <v>55</v>
      </c>
      <c r="J16" s="29" t="inlineStr">
        <is>
          <t>ج</t>
        </is>
      </c>
    </row>
    <row r="17">
      <c r="A17" s="19" t="inlineStr">
        <is>
          <t>التجاوب وخدمة ما بعد البيع</t>
        </is>
      </c>
      <c r="B17" s="27" t="n">
        <v>0.15</v>
      </c>
      <c r="C17" s="28" t="n">
        <v>5</v>
      </c>
      <c r="D17" s="28" t="n">
        <v>3</v>
      </c>
      <c r="E17" s="28" t="n">
        <v>3</v>
      </c>
      <c r="F17" s="28" t="n">
        <v>5</v>
      </c>
      <c r="G17" s="28" t="n">
        <v>2</v>
      </c>
      <c r="I17" s="28" t="n">
        <v>70</v>
      </c>
      <c r="J17" s="29" t="inlineStr">
        <is>
          <t>ب</t>
        </is>
      </c>
    </row>
    <row r="18">
      <c r="A18" s="19" t="inlineStr">
        <is>
          <t>الالتزام بالمستندات والاشتراطات</t>
        </is>
      </c>
      <c r="B18" s="27" t="n">
        <v>0.1</v>
      </c>
      <c r="C18" s="28" t="n">
        <v>5</v>
      </c>
      <c r="D18" s="28" t="n">
        <v>4</v>
      </c>
      <c r="E18" s="28" t="n">
        <v>3</v>
      </c>
      <c r="F18" s="28" t="n">
        <v>4</v>
      </c>
      <c r="G18" s="28" t="n">
        <v>2</v>
      </c>
      <c r="I18" s="28" t="n">
        <v>85</v>
      </c>
      <c r="J18" s="29" t="inlineStr">
        <is>
          <t>أ</t>
        </is>
      </c>
    </row>
    <row r="19">
      <c r="A19" s="18" t="inlineStr">
        <is>
          <t>مجموع الأوزان</t>
        </is>
      </c>
      <c r="B19" s="30">
        <f>SUM(B14:B18)</f>
        <v/>
      </c>
    </row>
    <row r="20">
      <c r="A20" s="31" t="inlineStr">
        <is>
          <t>الدرجة من 100</t>
        </is>
      </c>
      <c r="B20" s="32" t="n"/>
      <c r="C20" s="33">
        <f>IF(COUNT(C14:C18)=0,"",SUMPRODUCT($B$14:$B$18,C14:C18)/5*100)</f>
        <v/>
      </c>
      <c r="D20" s="33">
        <f>IF(COUNT(D14:D18)=0,"",SUMPRODUCT($B$14:$B$18,D14:D18)/5*100)</f>
        <v/>
      </c>
      <c r="E20" s="33">
        <f>IF(COUNT(E14:E18)=0,"",SUMPRODUCT($B$14:$B$18,E14:E18)/5*100)</f>
        <v/>
      </c>
      <c r="F20" s="33">
        <f>IF(COUNT(F14:F18)=0,"",SUMPRODUCT($B$14:$B$18,F14:F18)/5*100)</f>
        <v/>
      </c>
      <c r="G20" s="33">
        <f>IF(COUNT(G14:G18)=0,"",SUMPRODUCT($B$14:$B$18,G14:G18)/5*100)</f>
        <v/>
      </c>
    </row>
    <row r="21">
      <c r="A21" s="18" t="inlineStr">
        <is>
          <t>التصنيف</t>
        </is>
      </c>
      <c r="C21" s="34">
        <f>IF(C20="","",LOOKUP(C20,$I$15:$I$18,$J$15:$J$18))</f>
        <v/>
      </c>
      <c r="D21" s="34">
        <f>IF(D20="","",LOOKUP(D20,$I$15:$I$18,$J$15:$J$18))</f>
        <v/>
      </c>
      <c r="E21" s="34">
        <f>IF(E20="","",LOOKUP(E20,$I$15:$I$18,$J$15:$J$18))</f>
        <v/>
      </c>
      <c r="F21" s="34">
        <f>IF(F20="","",LOOKUP(F20,$I$15:$I$18,$J$15:$J$18))</f>
        <v/>
      </c>
      <c r="G21" s="34">
        <f>IF(G20="","",LOOKUP(G20,$I$15:$I$18,$J$15:$J$18))</f>
        <v/>
      </c>
    </row>
    <row r="22">
      <c r="A22" s="18" t="inlineStr">
        <is>
          <t>الترتيب</t>
        </is>
      </c>
      <c r="C22" s="35">
        <f>IF(C20="","",RANK(C20,$C$20:$G$20))</f>
        <v/>
      </c>
      <c r="D22" s="35">
        <f>IF(D20="","",RANK(D20,$C$20:$G$20))</f>
        <v/>
      </c>
      <c r="E22" s="35">
        <f>IF(E20="","",RANK(E20,$C$20:$G$20))</f>
        <v/>
      </c>
      <c r="F22" s="35">
        <f>IF(F20="","",RANK(F20,$C$20:$G$20))</f>
        <v/>
      </c>
      <c r="G22" s="35">
        <f>IF(G20="","",RANK(G20,$C$20:$G$20))</f>
        <v/>
      </c>
    </row>
    <row r="24">
      <c r="A24" s="18" t="inlineStr">
        <is>
          <t>أفضل مورد في الفترة</t>
        </is>
      </c>
      <c r="C24" s="36">
        <f>INDEX(C6:G6,MATCH(MAX(C20:G20),C20:G20,0))</f>
        <v/>
      </c>
      <c r="D24" s="37" t="n"/>
    </row>
  </sheetData>
  <sheetProtection selectLockedCells="0" selectUnlockedCells="0" sheet="1" objects="0" insertRows="1" insertHyperlinks="1" autoFilter="0" scenarios="0" formatColumns="0" deleteColumns="1" insertColumns="1" pivotTables="1" deleteRows="1" formatCells="0" formatRows="0" sort="0"/>
  <mergeCells count="6">
    <mergeCell ref="A13:G13"/>
    <mergeCell ref="A1:G1"/>
    <mergeCell ref="C24:D24"/>
    <mergeCell ref="A2:G2"/>
    <mergeCell ref="A7:G7"/>
    <mergeCell ref="B4:C4"/>
  </mergeCells>
  <conditionalFormatting sqref="B19">
    <cfRule type="expression" priority="1" dxfId="0">
      <formula>ROUND(B19,4)&lt;&gt;1</formula>
    </cfRule>
  </conditionalFormatting>
  <conditionalFormatting sqref="C21:G21">
    <cfRule type="cellIs" priority="2" operator="equal" dxfId="1">
      <formula>"أ"</formula>
    </cfRule>
    <cfRule type="cellIs" priority="3" operator="equal" dxfId="0">
      <formula>"د"</formula>
    </cfRule>
  </conditionalFormatting>
  <dataValidations count="1">
    <dataValidation sqref="C14:G18" showDropDown="0" showInputMessage="0" showErrorMessage="0" allowBlank="1" type="whole" operator="between">
      <formula1>1</formula1>
      <formula2>5</formula2>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2026-10-27T21:35:07Z</dcterms:created>
  <dcterms:modified xmlns:dcterms="http://purl.org/dc/terms/" xmlns:xsi="http://www.w3.org/2001/XMLSchema-instance" xsi:type="dcterms:W3CDTF">2026-10-27T21:35:07Z</dcterms:modified>
</cp:coreProperties>
</file>