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عرض السعر" sheetId="3" state="visible" r:id="rId3"/>
  </sheets>
  <definedNames>
    <definedName name="_xlnm.Print_Area" localSheetId="2">'عرض السعر'!$A$1:$F$36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#,##0;[Red]-#,##0"/>
    <numFmt numFmtId="167" formatCode="#,##0.00;[Red]-#,##0.00"/>
    <numFmt numFmtId="168" formatCode="0.0%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FFFFFF"/>
      <sz val="12"/>
    </font>
    <font>
      <name val="Arial"/>
      <b val="1"/>
      <color rgb="0014213D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/>
      <top style="thin">
        <color rgb="00C9CDD4"/>
      </top>
      <bottom style="thin">
        <color rgb="00C9CDD4"/>
      </bottom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0" fillId="0" borderId="5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right" vertical="center" wrapText="1"/>
    </xf>
    <xf numFmtId="165" fontId="10" fillId="0" borderId="2" applyAlignment="1" pivotButton="0" quotePrefix="0" xfId="0">
      <alignment horizontal="center" vertical="center"/>
    </xf>
    <xf numFmtId="0" fontId="15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7" fontId="10" fillId="4" borderId="2" applyAlignment="1" applyProtection="1" pivotButton="0" quotePrefix="0" xfId="0">
      <alignment horizontal="center" vertical="center"/>
      <protection locked="0" hidden="0"/>
    </xf>
    <xf numFmtId="167" fontId="10" fillId="0" borderId="2" applyAlignment="1" pivotButton="0" quotePrefix="0" xfId="0">
      <alignment horizontal="center" vertical="center"/>
    </xf>
    <xf numFmtId="0" fontId="0" fillId="0" borderId="6" pivotButton="0" quotePrefix="0" xfId="0"/>
    <xf numFmtId="168" fontId="10" fillId="4" borderId="2" applyAlignment="1" applyProtection="1" pivotButton="0" quotePrefix="0" xfId="0">
      <alignment horizontal="center" vertical="center"/>
      <protection locked="0" hidden="0"/>
    </xf>
    <xf numFmtId="167" fontId="15" fillId="3" borderId="2" applyAlignment="1" pivotButton="0" quotePrefix="0" xfId="0">
      <alignment horizontal="center" vertical="center"/>
    </xf>
    <xf numFmtId="0" fontId="16" fillId="3" borderId="0" applyAlignment="1" pivotButton="0" quotePrefix="0" xfId="0">
      <alignment horizontal="right" vertical="center"/>
    </xf>
    <xf numFmtId="0" fontId="1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نموذج عرض سعر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عرض سعر احترافي يُرسل للعميل: رقم العرض وتاريخه ومدة صلاحيته، البنود بالكمية وسعر الوحدة، خصم على الإجمالي، ضريبة القيمة المضافة، والشروط (مدة التوريد، الدفع، الضمان).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بيانات العرض والعميل، ومدة الصلاحية بالأيام؛ تاريخ انتهاء الصلاحية يُحسب تلقائيًا.</t>
        </is>
      </c>
    </row>
    <row r="8" ht="34" customHeight="1">
      <c r="A8" s="11" t="inlineStr">
        <is>
          <t>•</t>
        </is>
      </c>
      <c r="B8" s="12" t="inlineStr">
        <is>
          <t>اكتب البنود بالوصف والوحدة والكمية وسعر الوحدة، ثم نسبة الخصم إن وُجد ونسبة الضريبة (اكتب صفرًا إن كانت الأسعار شاملة أو غير خاضعة).</t>
        </is>
      </c>
    </row>
    <row r="9" ht="18" customHeight="1">
      <c r="A9" s="11" t="inlineStr">
        <is>
          <t>•</t>
        </is>
      </c>
      <c r="B9" s="12" t="inlineStr">
        <is>
          <t>عدّل الشروط بما يناسب كل عميل، ثم احفظ الملف PDF وأرسله.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رقّم العروض بتسلسل واحتفظ بسجل لها لمتابعة نسبة العروض التي تتحول إلى أوامر توريد. إذا قبِل العميل العرض بعد انتهاء صلاحيته فراجع الأسعار قبل التنفيذ.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showGridLines="0" rightToLeft="1"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11" customWidth="1" min="3" max="3"/>
    <col width="10" customWidth="1" min="4" max="4"/>
    <col width="22" customWidth="1" min="5" max="5"/>
    <col width="18" customWidth="1" min="6" max="6"/>
  </cols>
  <sheetData>
    <row r="1" ht="30" customHeight="1">
      <c r="A1" s="15" t="inlineStr">
        <is>
          <t>عرض سعر  Price Quotation</t>
        </is>
      </c>
      <c r="B1" s="16" t="n"/>
      <c r="C1" s="16" t="n"/>
      <c r="D1" s="16" t="n"/>
      <c r="E1" s="16" t="n"/>
      <c r="F1" s="16" t="n"/>
    </row>
    <row r="2" ht="30" customHeight="1">
      <c r="A2" s="17" t="inlineStr">
        <is>
          <t>الخلايا الصفراء للإدخال. الإجماليات محسوبة.</t>
        </is>
      </c>
    </row>
    <row r="4">
      <c r="A4" s="18" t="inlineStr">
        <is>
          <t>رقم العرض</t>
        </is>
      </c>
      <c r="B4" s="19" t="inlineStr">
        <is>
          <t>QT-2026-0215</t>
        </is>
      </c>
      <c r="C4" s="20" t="n"/>
      <c r="D4" s="21" t="n"/>
      <c r="E4" s="18" t="inlineStr">
        <is>
          <t>تاريخ العرض</t>
        </is>
      </c>
      <c r="F4" s="22" t="n">
        <v>46321</v>
      </c>
    </row>
    <row r="5">
      <c r="A5" s="18" t="inlineStr">
        <is>
          <t>العميل</t>
        </is>
      </c>
      <c r="B5" s="19" t="inlineStr">
        <is>
          <t>شركة المستقبل للاستثمار العقاري</t>
        </is>
      </c>
      <c r="C5" s="20" t="n"/>
      <c r="D5" s="21" t="n"/>
      <c r="E5" s="18" t="inlineStr">
        <is>
          <t>مدة الصلاحية (يوم)</t>
        </is>
      </c>
      <c r="F5" s="23" t="n">
        <v>15</v>
      </c>
    </row>
    <row r="6">
      <c r="A6" s="18" t="inlineStr">
        <is>
          <t>المسؤول / الهاتف</t>
        </is>
      </c>
      <c r="B6" s="19" t="inlineStr">
        <is>
          <t>أ. خالد منصور - 01001234567</t>
        </is>
      </c>
      <c r="C6" s="20" t="n"/>
      <c r="D6" s="21" t="n"/>
      <c r="E6" s="24" t="inlineStr">
        <is>
          <t>صالح حتى</t>
        </is>
      </c>
      <c r="F6" s="25">
        <f>IF(F4="","",F4+N(F5))</f>
        <v/>
      </c>
    </row>
    <row r="7">
      <c r="A7" s="18" t="inlineStr">
        <is>
          <t>موضوع العرض</t>
        </is>
      </c>
      <c r="B7" s="19" t="inlineStr">
        <is>
          <t>هوية بصرية وموقع إلكتروني وإدارة صفحات</t>
        </is>
      </c>
      <c r="C7" s="20" t="n"/>
      <c r="D7" s="21" t="n"/>
      <c r="E7" s="18" t="inlineStr">
        <is>
          <t>العملة</t>
        </is>
      </c>
      <c r="F7" s="19" t="inlineStr">
        <is>
          <t>جنيه مصري</t>
        </is>
      </c>
    </row>
    <row r="9" ht="30" customHeight="1">
      <c r="A9" s="26" t="inlineStr">
        <is>
          <t>م</t>
        </is>
      </c>
      <c r="B9" s="26" t="inlineStr">
        <is>
          <t>البيان</t>
        </is>
      </c>
      <c r="C9" s="26" t="inlineStr">
        <is>
          <t>الوحدة</t>
        </is>
      </c>
      <c r="D9" s="26" t="inlineStr">
        <is>
          <t>الكمية</t>
        </is>
      </c>
      <c r="E9" s="26" t="inlineStr">
        <is>
          <t>سعر الوحدة</t>
        </is>
      </c>
      <c r="F9" s="26" t="inlineStr">
        <is>
          <t>الإجمالي</t>
        </is>
      </c>
    </row>
    <row r="10">
      <c r="A10" s="27">
        <f>IF(B10="","",ROW()-9)</f>
        <v/>
      </c>
      <c r="B10" s="19" t="inlineStr">
        <is>
          <t>تصميم هوية بصرية كاملة (شعار، ألوان، مطبوعات)</t>
        </is>
      </c>
      <c r="C10" s="28" t="inlineStr">
        <is>
          <t>باقة</t>
        </is>
      </c>
      <c r="D10" s="29" t="n">
        <v>1</v>
      </c>
      <c r="E10" s="30" t="n">
        <v>18000</v>
      </c>
      <c r="F10" s="31">
        <f>IF(OR(D10="",E10=""),"",D10*E10)</f>
        <v/>
      </c>
    </row>
    <row r="11">
      <c r="A11" s="27">
        <f>IF(B11="","",ROW()-9)</f>
        <v/>
      </c>
      <c r="B11" s="19" t="inlineStr">
        <is>
          <t>تصميم وبرمجة موقع إلكتروني 8 صفحات</t>
        </is>
      </c>
      <c r="C11" s="28" t="inlineStr">
        <is>
          <t>مشروع</t>
        </is>
      </c>
      <c r="D11" s="29" t="n">
        <v>1</v>
      </c>
      <c r="E11" s="30" t="n">
        <v>35000</v>
      </c>
      <c r="F11" s="31">
        <f>IF(OR(D11="",E11=""),"",D11*E11)</f>
        <v/>
      </c>
    </row>
    <row r="12">
      <c r="A12" s="27">
        <f>IF(B12="","",ROW()-9)</f>
        <v/>
      </c>
      <c r="B12" s="19" t="inlineStr">
        <is>
          <t>استضافة ونطاق لمدة سنة</t>
        </is>
      </c>
      <c r="C12" s="28" t="inlineStr">
        <is>
          <t>سنة</t>
        </is>
      </c>
      <c r="D12" s="29" t="n">
        <v>1</v>
      </c>
      <c r="E12" s="30" t="n">
        <v>4500</v>
      </c>
      <c r="F12" s="31">
        <f>IF(OR(D12="",E12=""),"",D12*E12)</f>
        <v/>
      </c>
    </row>
    <row r="13">
      <c r="A13" s="27">
        <f>IF(B13="","",ROW()-9)</f>
        <v/>
      </c>
      <c r="B13" s="19" t="inlineStr">
        <is>
          <t>إدارة صفحات التواصل الاجتماعي</t>
        </is>
      </c>
      <c r="C13" s="28" t="inlineStr">
        <is>
          <t>شهر</t>
        </is>
      </c>
      <c r="D13" s="29" t="n">
        <v>6</v>
      </c>
      <c r="E13" s="30" t="n">
        <v>6000</v>
      </c>
      <c r="F13" s="31">
        <f>IF(OR(D13="",E13=""),"",D13*E13)</f>
        <v/>
      </c>
    </row>
    <row r="14">
      <c r="A14" s="27">
        <f>IF(B14="","",ROW()-9)</f>
        <v/>
      </c>
      <c r="B14" s="19" t="n"/>
      <c r="C14" s="28" t="n"/>
      <c r="D14" s="29" t="n"/>
      <c r="E14" s="30" t="n"/>
      <c r="F14" s="31">
        <f>IF(OR(D14="",E14=""),"",D14*E14)</f>
        <v/>
      </c>
    </row>
    <row r="15">
      <c r="A15" s="27">
        <f>IF(B15="","",ROW()-9)</f>
        <v/>
      </c>
      <c r="B15" s="19" t="n"/>
      <c r="C15" s="28" t="n"/>
      <c r="D15" s="29" t="n"/>
      <c r="E15" s="30" t="n"/>
      <c r="F15" s="31">
        <f>IF(OR(D15="",E15=""),"",D15*E15)</f>
        <v/>
      </c>
    </row>
    <row r="16">
      <c r="A16" s="27">
        <f>IF(B16="","",ROW()-9)</f>
        <v/>
      </c>
      <c r="B16" s="19" t="n"/>
      <c r="C16" s="28" t="n"/>
      <c r="D16" s="29" t="n"/>
      <c r="E16" s="30" t="n"/>
      <c r="F16" s="31">
        <f>IF(OR(D16="",E16=""),"",D16*E16)</f>
        <v/>
      </c>
    </row>
    <row r="17">
      <c r="A17" s="27">
        <f>IF(B17="","",ROW()-9)</f>
        <v/>
      </c>
      <c r="B17" s="19" t="n"/>
      <c r="C17" s="28" t="n"/>
      <c r="D17" s="29" t="n"/>
      <c r="E17" s="30" t="n"/>
      <c r="F17" s="31">
        <f>IF(OR(D17="",E17=""),"",D17*E17)</f>
        <v/>
      </c>
    </row>
    <row r="18">
      <c r="A18" s="27">
        <f>IF(B18="","",ROW()-9)</f>
        <v/>
      </c>
      <c r="B18" s="19" t="n"/>
      <c r="C18" s="28" t="n"/>
      <c r="D18" s="29" t="n"/>
      <c r="E18" s="30" t="n"/>
      <c r="F18" s="31">
        <f>IF(OR(D18="",E18=""),"",D18*E18)</f>
        <v/>
      </c>
    </row>
    <row r="19">
      <c r="A19" s="27">
        <f>IF(B19="","",ROW()-9)</f>
        <v/>
      </c>
      <c r="B19" s="19" t="n"/>
      <c r="C19" s="28" t="n"/>
      <c r="D19" s="29" t="n"/>
      <c r="E19" s="30" t="n"/>
      <c r="F19" s="31">
        <f>IF(OR(D19="",E19=""),"",D19*E19)</f>
        <v/>
      </c>
    </row>
    <row r="20">
      <c r="A20" s="27">
        <f>IF(B20="","",ROW()-9)</f>
        <v/>
      </c>
      <c r="B20" s="19" t="n"/>
      <c r="C20" s="28" t="n"/>
      <c r="D20" s="29" t="n"/>
      <c r="E20" s="30" t="n"/>
      <c r="F20" s="31">
        <f>IF(OR(D20="",E20=""),"",D20*E20)</f>
        <v/>
      </c>
    </row>
    <row r="21">
      <c r="A21" s="27">
        <f>IF(B21="","",ROW()-9)</f>
        <v/>
      </c>
      <c r="B21" s="19" t="n"/>
      <c r="C21" s="28" t="n"/>
      <c r="D21" s="29" t="n"/>
      <c r="E21" s="30" t="n"/>
      <c r="F21" s="31">
        <f>IF(OR(D21="",E21=""),"",D21*E21)</f>
        <v/>
      </c>
    </row>
    <row r="22">
      <c r="C22" s="24" t="inlineStr">
        <is>
          <t>الإجمالي</t>
        </is>
      </c>
      <c r="D22" s="32" t="n"/>
      <c r="F22" s="31">
        <f>SUM(F10:F21)</f>
        <v/>
      </c>
    </row>
    <row r="23">
      <c r="C23" s="24" t="inlineStr">
        <is>
          <t>خصم على الإجمالي</t>
        </is>
      </c>
      <c r="D23" s="32" t="n"/>
      <c r="E23" s="33" t="n">
        <v>0.05</v>
      </c>
      <c r="F23" s="31">
        <f>ROUND(F22*N(E23),2)</f>
        <v/>
      </c>
    </row>
    <row r="24">
      <c r="C24" s="18" t="inlineStr">
        <is>
          <t>الإجمالي بعد الخصم</t>
        </is>
      </c>
      <c r="D24" s="32" t="n"/>
      <c r="F24" s="31">
        <f>F22-F23</f>
        <v/>
      </c>
    </row>
    <row r="25">
      <c r="C25" s="24" t="inlineStr">
        <is>
          <t>ضريبة القيمة المضافة</t>
        </is>
      </c>
      <c r="D25" s="32" t="n"/>
      <c r="E25" s="33" t="n">
        <v>0.14</v>
      </c>
      <c r="F25" s="31">
        <f>ROUND(F24*N(E25),2)</f>
        <v/>
      </c>
    </row>
    <row r="26">
      <c r="C26" s="18" t="inlineStr">
        <is>
          <t>الإجمالي شامل الضريبة</t>
        </is>
      </c>
      <c r="D26" s="32" t="n"/>
      <c r="F26" s="34">
        <f>F24+F25</f>
        <v/>
      </c>
    </row>
    <row r="28">
      <c r="A28" s="35" t="inlineStr">
        <is>
          <t>الشروط</t>
        </is>
      </c>
    </row>
    <row r="29">
      <c r="B29" s="18" t="inlineStr">
        <is>
          <t>مدة التنفيذ</t>
        </is>
      </c>
      <c r="C29" s="19" t="inlineStr">
        <is>
          <t>45 يومًا من تاريخ أمر التوريد واستلام الدفعة المقدمة</t>
        </is>
      </c>
      <c r="D29" s="20" t="n"/>
      <c r="E29" s="20" t="n"/>
      <c r="F29" s="21" t="n"/>
    </row>
    <row r="30">
      <c r="B30" s="18" t="inlineStr">
        <is>
          <t>شروط الدفع</t>
        </is>
      </c>
      <c r="C30" s="19" t="inlineStr">
        <is>
          <t>50% مقدمًا، 30% عند التسليم المبدئي، 20% عند التسليم النهائي</t>
        </is>
      </c>
      <c r="D30" s="20" t="n"/>
      <c r="E30" s="20" t="n"/>
      <c r="F30" s="21" t="n"/>
    </row>
    <row r="31">
      <c r="B31" s="18" t="inlineStr">
        <is>
          <t>الضمان والدعم</t>
        </is>
      </c>
      <c r="C31" s="19" t="inlineStr">
        <is>
          <t>دعم فني مجاني لمدة 3 أشهر بعد التسليم</t>
        </is>
      </c>
      <c r="D31" s="20" t="n"/>
      <c r="E31" s="20" t="n"/>
      <c r="F31" s="21" t="n"/>
    </row>
    <row r="32">
      <c r="B32" s="18" t="inlineStr">
        <is>
          <t>ملاحظات</t>
        </is>
      </c>
      <c r="C32" s="19" t="inlineStr">
        <is>
          <t>الأسعار لا تشمل حملات الإعلانات المدفوعة</t>
        </is>
      </c>
      <c r="D32" s="20" t="n"/>
      <c r="E32" s="20" t="n"/>
      <c r="F32" s="21" t="n"/>
    </row>
    <row r="35">
      <c r="A35" s="36" t="inlineStr">
        <is>
          <t>مقدم العرض: ............</t>
        </is>
      </c>
      <c r="D35" s="36" t="inlineStr">
        <is>
          <t>توقيع العميل بالموافقة: ............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6">
    <mergeCell ref="A2:F2"/>
    <mergeCell ref="B5:D5"/>
    <mergeCell ref="A28:F28"/>
    <mergeCell ref="C24:D24"/>
    <mergeCell ref="C31:F31"/>
    <mergeCell ref="C25:D25"/>
    <mergeCell ref="A1:F1"/>
    <mergeCell ref="B4:D4"/>
    <mergeCell ref="C26:D26"/>
    <mergeCell ref="C29:F29"/>
    <mergeCell ref="C30:F30"/>
    <mergeCell ref="C22:D22"/>
    <mergeCell ref="C32:F32"/>
    <mergeCell ref="B7:D7"/>
    <mergeCell ref="C23:D23"/>
    <mergeCell ref="B6:D6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2026-10-28T05:25:47Z</dcterms:created>
  <dcterms:modified xmlns:dcterms="http://purl.org/dc/terms/" xmlns:xsi="http://www.w3.org/2001/XMLSchema-instance" xsi:type="dcterms:W3CDTF">2026-10-28T05:25:47Z</dcterms:modified>
</cp:coreProperties>
</file>