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كشف الحساب" sheetId="3" state="visible" r:id="rId3"/>
  </sheets>
  <definedNames>
    <definedName name="_xlnm.Print_Area" localSheetId="2">'كشف الحساب'!$A$1:$G$59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6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0" fillId="0" borderId="6" pivotButton="0" quotePrefix="0" xfId="0"/>
    <xf numFmtId="166" fontId="15" fillId="3" borderId="2" applyAlignment="1" pivotButton="0" quotePrefix="0" xfId="0">
      <alignment horizontal="center" vertical="center"/>
    </xf>
    <xf numFmtId="0" fontId="14" fillId="0" borderId="2" applyAlignment="1" pivotButton="0" quotePrefix="0" xfId="0">
      <alignment horizontal="center" vertical="center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كشف حساب عميل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كشف حساب يُرسل للعميل عن فترة محددة: الرصيد الافتتاحي، ثم الحركات بالتاريخ (فواتير، تحصيلات، مرتجعات، خصومات) والرصيد بعد كل حركة، والرصيد في نهاية الفترة مع نص طلب المصادقة.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اسم العميل وكوده والفترة والرصيد الافتتاحي في أول الفترة (مدين موجب، ودائن بالسالب).</t>
        </is>
      </c>
    </row>
    <row r="8" ht="34" customHeight="1">
      <c r="A8" s="11" t="inlineStr">
        <is>
          <t>•</t>
        </is>
      </c>
      <c r="B8" s="12" t="inlineStr">
        <is>
          <t>سجّل الحركات بالترتيب الزمني: الفواتير والإشعارات المدينة في عمود «مدين»، والتحصيلات والمرتجعات والخصومات في عمود «دائن».</t>
        </is>
      </c>
    </row>
    <row r="9" ht="18" customHeight="1">
      <c r="A9" s="11" t="inlineStr">
        <is>
          <t>•</t>
        </is>
      </c>
      <c r="B9" s="12" t="inlineStr">
        <is>
          <t>الرصيد الجاري والإجماليات ورصيد آخر الفترة تُحسب تلقائيًا.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أرسل الكشف للعملاء دوريًا (شهريًا أو ربع سنويًا) واطلب المصادقة على الرصيد؛ فهي من أهم أدلة المراجعة على أرصدة العملاء، وتكشف الفروق مبكرًا.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rightToLeft="1"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3" customWidth="1" min="3" max="3"/>
    <col width="36" customWidth="1" min="4" max="4"/>
    <col width="14" customWidth="1" min="5" max="5"/>
    <col width="14" customWidth="1" min="6" max="6"/>
    <col width="16" customWidth="1" min="7" max="7"/>
  </cols>
  <sheetData>
    <row r="1" ht="30" customHeight="1">
      <c r="A1" s="15" t="inlineStr">
        <is>
          <t>كشف حساب عميل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الرصيد الموجب = مدين (مستحق لنا على العميل)، والسالب = دائن.</t>
        </is>
      </c>
    </row>
    <row r="4">
      <c r="A4" s="18" t="inlineStr">
        <is>
          <t>اسم العميل</t>
        </is>
      </c>
      <c r="B4" s="19" t="inlineStr">
        <is>
          <t>شركة البناء الحديث للمقاولات</t>
        </is>
      </c>
      <c r="C4" s="20" t="n"/>
      <c r="D4" s="21" t="n"/>
      <c r="E4" s="18" t="inlineStr">
        <is>
          <t>من تاريخ</t>
        </is>
      </c>
      <c r="F4" s="22" t="n">
        <v>46204</v>
      </c>
      <c r="G4" s="21" t="n"/>
    </row>
    <row r="5">
      <c r="A5" s="18" t="inlineStr">
        <is>
          <t>كود العميل</t>
        </is>
      </c>
      <c r="B5" s="19" t="inlineStr">
        <is>
          <t>C-0217</t>
        </is>
      </c>
      <c r="C5" s="20" t="n"/>
      <c r="D5" s="21" t="n"/>
      <c r="E5" s="18" t="inlineStr">
        <is>
          <t>إلى تاريخ</t>
        </is>
      </c>
      <c r="F5" s="22" t="n">
        <v>46295</v>
      </c>
      <c r="G5" s="21" t="n"/>
    </row>
    <row r="6">
      <c r="A6" s="18" t="inlineStr">
        <is>
          <t>العنوان</t>
        </is>
      </c>
      <c r="B6" s="19" t="inlineStr">
        <is>
          <t>35 شارع الهرم - الجيزة</t>
        </is>
      </c>
      <c r="C6" s="20" t="n"/>
      <c r="D6" s="21" t="n"/>
      <c r="E6" s="18" t="inlineStr">
        <is>
          <t>الرصيد الافتتاحي</t>
        </is>
      </c>
      <c r="F6" s="23" t="n">
        <v>45200</v>
      </c>
      <c r="G6" s="21" t="n"/>
    </row>
    <row r="8" ht="30" customHeight="1">
      <c r="A8" s="24" t="inlineStr">
        <is>
          <t>التاريخ</t>
        </is>
      </c>
      <c r="B8" s="24" t="inlineStr">
        <is>
          <t>نوع الحركة</t>
        </is>
      </c>
      <c r="C8" s="24" t="inlineStr">
        <is>
          <t>رقم المستند</t>
        </is>
      </c>
      <c r="D8" s="24" t="inlineStr">
        <is>
          <t>البيان</t>
        </is>
      </c>
      <c r="E8" s="24" t="inlineStr">
        <is>
          <t>مدين</t>
        </is>
      </c>
      <c r="F8" s="24" t="inlineStr">
        <is>
          <t>دائن</t>
        </is>
      </c>
      <c r="G8" s="24" t="inlineStr">
        <is>
          <t>الرصيد</t>
        </is>
      </c>
    </row>
    <row r="9">
      <c r="A9" s="22" t="n">
        <v>46208</v>
      </c>
      <c r="B9" s="25" t="inlineStr">
        <is>
          <t>فاتورة مبيعات</t>
        </is>
      </c>
      <c r="C9" s="25" t="inlineStr">
        <is>
          <t>INV-2210</t>
        </is>
      </c>
      <c r="D9" s="19" t="inlineStr">
        <is>
          <t>توريد مواد بناء حسب أمر التوريد 55</t>
        </is>
      </c>
      <c r="E9" s="23" t="n">
        <v>68500</v>
      </c>
      <c r="F9" s="23" t="n"/>
      <c r="G9" s="26">
        <f>IF(AND(E9="",F9=""),"",$F$6+SUM(E$9:E9)-SUM(F$9:F9))</f>
        <v/>
      </c>
    </row>
    <row r="10">
      <c r="A10" s="22" t="n">
        <v>46223</v>
      </c>
      <c r="B10" s="25" t="inlineStr">
        <is>
          <t>تحويل بنكي</t>
        </is>
      </c>
      <c r="C10" s="25" t="inlineStr">
        <is>
          <t>RC-0912</t>
        </is>
      </c>
      <c r="D10" s="19" t="inlineStr">
        <is>
          <t>سداد الرصيد الافتتاحي</t>
        </is>
      </c>
      <c r="E10" s="23" t="n"/>
      <c r="F10" s="23" t="n">
        <v>45200</v>
      </c>
      <c r="G10" s="26">
        <f>IF(AND(E10="",F10=""),"",$F$6+SUM(E$9:E10)-SUM(F$9:F10))</f>
        <v/>
      </c>
    </row>
    <row r="11">
      <c r="A11" s="22" t="n">
        <v>46237</v>
      </c>
      <c r="B11" s="25" t="inlineStr">
        <is>
          <t>فاتورة مبيعات</t>
        </is>
      </c>
      <c r="C11" s="25" t="inlineStr">
        <is>
          <t>INV-2265</t>
        </is>
      </c>
      <c r="D11" s="19" t="inlineStr">
        <is>
          <t>توريد حديد تسليح</t>
        </is>
      </c>
      <c r="E11" s="23" t="n">
        <v>124000</v>
      </c>
      <c r="F11" s="23" t="n"/>
      <c r="G11" s="26">
        <f>IF(AND(E11="",F11=""),"",$F$6+SUM(E$9:E11)-SUM(F$9:F11))</f>
        <v/>
      </c>
    </row>
    <row r="12">
      <c r="A12" s="22" t="n">
        <v>46244</v>
      </c>
      <c r="B12" s="25" t="inlineStr">
        <is>
          <t>مرتجع مبيعات</t>
        </is>
      </c>
      <c r="C12" s="25" t="inlineStr">
        <is>
          <t>CN-0140</t>
        </is>
      </c>
      <c r="D12" s="19" t="inlineStr">
        <is>
          <t>مرتجع كمية تالفة من فاتورة 2265</t>
        </is>
      </c>
      <c r="E12" s="23" t="n"/>
      <c r="F12" s="23" t="n">
        <v>6200</v>
      </c>
      <c r="G12" s="26">
        <f>IF(AND(E12="",F12=""),"",$F$6+SUM(E$9:E12)-SUM(F$9:F12))</f>
        <v/>
      </c>
    </row>
    <row r="13">
      <c r="A13" s="22" t="n">
        <v>46262</v>
      </c>
      <c r="B13" s="25" t="inlineStr">
        <is>
          <t>تحصيل بشيك</t>
        </is>
      </c>
      <c r="C13" s="25" t="inlineStr">
        <is>
          <t>RC-0951</t>
        </is>
      </c>
      <c r="D13" s="19" t="inlineStr">
        <is>
          <t>شيك بنك مصر رقم 448812</t>
        </is>
      </c>
      <c r="E13" s="23" t="n"/>
      <c r="F13" s="23" t="n">
        <v>68500</v>
      </c>
      <c r="G13" s="26">
        <f>IF(AND(E13="",F13=""),"",$F$6+SUM(E$9:E13)-SUM(F$9:F13))</f>
        <v/>
      </c>
    </row>
    <row r="14">
      <c r="A14" s="22" t="n">
        <v>46279</v>
      </c>
      <c r="B14" s="25" t="inlineStr">
        <is>
          <t>فاتورة مبيعات</t>
        </is>
      </c>
      <c r="C14" s="25" t="inlineStr">
        <is>
          <t>INV-2318</t>
        </is>
      </c>
      <c r="D14" s="19" t="inlineStr">
        <is>
          <t>توريد أسمنت</t>
        </is>
      </c>
      <c r="E14" s="23" t="n">
        <v>57300</v>
      </c>
      <c r="F14" s="23" t="n"/>
      <c r="G14" s="26">
        <f>IF(AND(E14="",F14=""),"",$F$6+SUM(E$9:E14)-SUM(F$9:F14))</f>
        <v/>
      </c>
    </row>
    <row r="15">
      <c r="A15" s="22" t="n">
        <v>46295</v>
      </c>
      <c r="B15" s="25" t="inlineStr">
        <is>
          <t>تحصيل بشيك</t>
        </is>
      </c>
      <c r="C15" s="25" t="inlineStr">
        <is>
          <t>RC-0987</t>
        </is>
      </c>
      <c r="D15" s="19" t="inlineStr">
        <is>
          <t>دفعة تحت الحساب</t>
        </is>
      </c>
      <c r="E15" s="23" t="n"/>
      <c r="F15" s="23" t="n">
        <v>80000</v>
      </c>
      <c r="G15" s="26">
        <f>IF(AND(E15="",F15=""),"",$F$6+SUM(E$9:E15)-SUM(F$9:F15))</f>
        <v/>
      </c>
    </row>
    <row r="16">
      <c r="A16" s="22" t="n">
        <v>46295</v>
      </c>
      <c r="B16" s="25" t="inlineStr">
        <is>
          <t>خصم مسموح به</t>
        </is>
      </c>
      <c r="C16" s="25" t="inlineStr">
        <is>
          <t>CN-0151</t>
        </is>
      </c>
      <c r="D16" s="19" t="inlineStr">
        <is>
          <t>خصم تعجيل سداد</t>
        </is>
      </c>
      <c r="E16" s="23" t="n"/>
      <c r="F16" s="23" t="n">
        <v>1600</v>
      </c>
      <c r="G16" s="26">
        <f>IF(AND(E16="",F16=""),"",$F$6+SUM(E$9:E16)-SUM(F$9:F16))</f>
        <v/>
      </c>
    </row>
    <row r="17">
      <c r="A17" s="22" t="n"/>
      <c r="B17" s="25" t="n"/>
      <c r="C17" s="25" t="n"/>
      <c r="D17" s="19" t="n"/>
      <c r="E17" s="23" t="n"/>
      <c r="F17" s="23" t="n"/>
      <c r="G17" s="26">
        <f>IF(AND(E17="",F17=""),"",$F$6+SUM(E$9:E17)-SUM(F$9:F17))</f>
        <v/>
      </c>
    </row>
    <row r="18">
      <c r="A18" s="22" t="n"/>
      <c r="B18" s="25" t="n"/>
      <c r="C18" s="25" t="n"/>
      <c r="D18" s="19" t="n"/>
      <c r="E18" s="23" t="n"/>
      <c r="F18" s="23" t="n"/>
      <c r="G18" s="26">
        <f>IF(AND(E18="",F18=""),"",$F$6+SUM(E$9:E18)-SUM(F$9:F18))</f>
        <v/>
      </c>
    </row>
    <row r="19">
      <c r="A19" s="22" t="n"/>
      <c r="B19" s="25" t="n"/>
      <c r="C19" s="25" t="n"/>
      <c r="D19" s="19" t="n"/>
      <c r="E19" s="23" t="n"/>
      <c r="F19" s="23" t="n"/>
      <c r="G19" s="26">
        <f>IF(AND(E19="",F19=""),"",$F$6+SUM(E$9:E19)-SUM(F$9:F19))</f>
        <v/>
      </c>
    </row>
    <row r="20">
      <c r="A20" s="22" t="n"/>
      <c r="B20" s="25" t="n"/>
      <c r="C20" s="25" t="n"/>
      <c r="D20" s="19" t="n"/>
      <c r="E20" s="23" t="n"/>
      <c r="F20" s="23" t="n"/>
      <c r="G20" s="26">
        <f>IF(AND(E20="",F20=""),"",$F$6+SUM(E$9:E20)-SUM(F$9:F20))</f>
        <v/>
      </c>
    </row>
    <row r="21">
      <c r="A21" s="22" t="n"/>
      <c r="B21" s="25" t="n"/>
      <c r="C21" s="25" t="n"/>
      <c r="D21" s="19" t="n"/>
      <c r="E21" s="23" t="n"/>
      <c r="F21" s="23" t="n"/>
      <c r="G21" s="26">
        <f>IF(AND(E21="",F21=""),"",$F$6+SUM(E$9:E21)-SUM(F$9:F21))</f>
        <v/>
      </c>
    </row>
    <row r="22">
      <c r="A22" s="22" t="n"/>
      <c r="B22" s="25" t="n"/>
      <c r="C22" s="25" t="n"/>
      <c r="D22" s="19" t="n"/>
      <c r="E22" s="23" t="n"/>
      <c r="F22" s="23" t="n"/>
      <c r="G22" s="26">
        <f>IF(AND(E22="",F22=""),"",$F$6+SUM(E$9:E22)-SUM(F$9:F22))</f>
        <v/>
      </c>
    </row>
    <row r="23">
      <c r="A23" s="22" t="n"/>
      <c r="B23" s="25" t="n"/>
      <c r="C23" s="25" t="n"/>
      <c r="D23" s="19" t="n"/>
      <c r="E23" s="23" t="n"/>
      <c r="F23" s="23" t="n"/>
      <c r="G23" s="26">
        <f>IF(AND(E23="",F23=""),"",$F$6+SUM(E$9:E23)-SUM(F$9:F23))</f>
        <v/>
      </c>
    </row>
    <row r="24">
      <c r="A24" s="22" t="n"/>
      <c r="B24" s="25" t="n"/>
      <c r="C24" s="25" t="n"/>
      <c r="D24" s="19" t="n"/>
      <c r="E24" s="23" t="n"/>
      <c r="F24" s="23" t="n"/>
      <c r="G24" s="26">
        <f>IF(AND(E24="",F24=""),"",$F$6+SUM(E$9:E24)-SUM(F$9:F24))</f>
        <v/>
      </c>
    </row>
    <row r="25">
      <c r="A25" s="22" t="n"/>
      <c r="B25" s="25" t="n"/>
      <c r="C25" s="25" t="n"/>
      <c r="D25" s="19" t="n"/>
      <c r="E25" s="23" t="n"/>
      <c r="F25" s="23" t="n"/>
      <c r="G25" s="26">
        <f>IF(AND(E25="",F25=""),"",$F$6+SUM(E$9:E25)-SUM(F$9:F25))</f>
        <v/>
      </c>
    </row>
    <row r="26">
      <c r="A26" s="22" t="n"/>
      <c r="B26" s="25" t="n"/>
      <c r="C26" s="25" t="n"/>
      <c r="D26" s="19" t="n"/>
      <c r="E26" s="23" t="n"/>
      <c r="F26" s="23" t="n"/>
      <c r="G26" s="26">
        <f>IF(AND(E26="",F26=""),"",$F$6+SUM(E$9:E26)-SUM(F$9:F26))</f>
        <v/>
      </c>
    </row>
    <row r="27">
      <c r="A27" s="22" t="n"/>
      <c r="B27" s="25" t="n"/>
      <c r="C27" s="25" t="n"/>
      <c r="D27" s="19" t="n"/>
      <c r="E27" s="23" t="n"/>
      <c r="F27" s="23" t="n"/>
      <c r="G27" s="26">
        <f>IF(AND(E27="",F27=""),"",$F$6+SUM(E$9:E27)-SUM(F$9:F27))</f>
        <v/>
      </c>
    </row>
    <row r="28">
      <c r="A28" s="22" t="n"/>
      <c r="B28" s="25" t="n"/>
      <c r="C28" s="25" t="n"/>
      <c r="D28" s="19" t="n"/>
      <c r="E28" s="23" t="n"/>
      <c r="F28" s="23" t="n"/>
      <c r="G28" s="26">
        <f>IF(AND(E28="",F28=""),"",$F$6+SUM(E$9:E28)-SUM(F$9:F28))</f>
        <v/>
      </c>
    </row>
    <row r="29">
      <c r="A29" s="22" t="n"/>
      <c r="B29" s="25" t="n"/>
      <c r="C29" s="25" t="n"/>
      <c r="D29" s="19" t="n"/>
      <c r="E29" s="23" t="n"/>
      <c r="F29" s="23" t="n"/>
      <c r="G29" s="26">
        <f>IF(AND(E29="",F29=""),"",$F$6+SUM(E$9:E29)-SUM(F$9:F29))</f>
        <v/>
      </c>
    </row>
    <row r="30">
      <c r="A30" s="22" t="n"/>
      <c r="B30" s="25" t="n"/>
      <c r="C30" s="25" t="n"/>
      <c r="D30" s="19" t="n"/>
      <c r="E30" s="23" t="n"/>
      <c r="F30" s="23" t="n"/>
      <c r="G30" s="26">
        <f>IF(AND(E30="",F30=""),"",$F$6+SUM(E$9:E30)-SUM(F$9:F30))</f>
        <v/>
      </c>
    </row>
    <row r="31">
      <c r="A31" s="22" t="n"/>
      <c r="B31" s="25" t="n"/>
      <c r="C31" s="25" t="n"/>
      <c r="D31" s="19" t="n"/>
      <c r="E31" s="23" t="n"/>
      <c r="F31" s="23" t="n"/>
      <c r="G31" s="26">
        <f>IF(AND(E31="",F31=""),"",$F$6+SUM(E$9:E31)-SUM(F$9:F31))</f>
        <v/>
      </c>
    </row>
    <row r="32">
      <c r="A32" s="22" t="n"/>
      <c r="B32" s="25" t="n"/>
      <c r="C32" s="25" t="n"/>
      <c r="D32" s="19" t="n"/>
      <c r="E32" s="23" t="n"/>
      <c r="F32" s="23" t="n"/>
      <c r="G32" s="26">
        <f>IF(AND(E32="",F32=""),"",$F$6+SUM(E$9:E32)-SUM(F$9:F32))</f>
        <v/>
      </c>
    </row>
    <row r="33">
      <c r="A33" s="22" t="n"/>
      <c r="B33" s="25" t="n"/>
      <c r="C33" s="25" t="n"/>
      <c r="D33" s="19" t="n"/>
      <c r="E33" s="23" t="n"/>
      <c r="F33" s="23" t="n"/>
      <c r="G33" s="26">
        <f>IF(AND(E33="",F33=""),"",$F$6+SUM(E$9:E33)-SUM(F$9:F33))</f>
        <v/>
      </c>
    </row>
    <row r="34">
      <c r="A34" s="22" t="n"/>
      <c r="B34" s="25" t="n"/>
      <c r="C34" s="25" t="n"/>
      <c r="D34" s="19" t="n"/>
      <c r="E34" s="23" t="n"/>
      <c r="F34" s="23" t="n"/>
      <c r="G34" s="26">
        <f>IF(AND(E34="",F34=""),"",$F$6+SUM(E$9:E34)-SUM(F$9:F34))</f>
        <v/>
      </c>
    </row>
    <row r="35">
      <c r="A35" s="22" t="n"/>
      <c r="B35" s="25" t="n"/>
      <c r="C35" s="25" t="n"/>
      <c r="D35" s="19" t="n"/>
      <c r="E35" s="23" t="n"/>
      <c r="F35" s="23" t="n"/>
      <c r="G35" s="26">
        <f>IF(AND(E35="",F35=""),"",$F$6+SUM(E$9:E35)-SUM(F$9:F35))</f>
        <v/>
      </c>
    </row>
    <row r="36">
      <c r="A36" s="22" t="n"/>
      <c r="B36" s="25" t="n"/>
      <c r="C36" s="25" t="n"/>
      <c r="D36" s="19" t="n"/>
      <c r="E36" s="23" t="n"/>
      <c r="F36" s="23" t="n"/>
      <c r="G36" s="26">
        <f>IF(AND(E36="",F36=""),"",$F$6+SUM(E$9:E36)-SUM(F$9:F36))</f>
        <v/>
      </c>
    </row>
    <row r="37">
      <c r="A37" s="22" t="n"/>
      <c r="B37" s="25" t="n"/>
      <c r="C37" s="25" t="n"/>
      <c r="D37" s="19" t="n"/>
      <c r="E37" s="23" t="n"/>
      <c r="F37" s="23" t="n"/>
      <c r="G37" s="26">
        <f>IF(AND(E37="",F37=""),"",$F$6+SUM(E$9:E37)-SUM(F$9:F37))</f>
        <v/>
      </c>
    </row>
    <row r="38">
      <c r="A38" s="22" t="n"/>
      <c r="B38" s="25" t="n"/>
      <c r="C38" s="25" t="n"/>
      <c r="D38" s="19" t="n"/>
      <c r="E38" s="23" t="n"/>
      <c r="F38" s="23" t="n"/>
      <c r="G38" s="26">
        <f>IF(AND(E38="",F38=""),"",$F$6+SUM(E$9:E38)-SUM(F$9:F38))</f>
        <v/>
      </c>
    </row>
    <row r="39">
      <c r="A39" s="22" t="n"/>
      <c r="B39" s="25" t="n"/>
      <c r="C39" s="25" t="n"/>
      <c r="D39" s="19" t="n"/>
      <c r="E39" s="23" t="n"/>
      <c r="F39" s="23" t="n"/>
      <c r="G39" s="26">
        <f>IF(AND(E39="",F39=""),"",$F$6+SUM(E$9:E39)-SUM(F$9:F39))</f>
        <v/>
      </c>
    </row>
    <row r="40">
      <c r="A40" s="22" t="n"/>
      <c r="B40" s="25" t="n"/>
      <c r="C40" s="25" t="n"/>
      <c r="D40" s="19" t="n"/>
      <c r="E40" s="23" t="n"/>
      <c r="F40" s="23" t="n"/>
      <c r="G40" s="26">
        <f>IF(AND(E40="",F40=""),"",$F$6+SUM(E$9:E40)-SUM(F$9:F40))</f>
        <v/>
      </c>
    </row>
    <row r="41">
      <c r="A41" s="22" t="n"/>
      <c r="B41" s="25" t="n"/>
      <c r="C41" s="25" t="n"/>
      <c r="D41" s="19" t="n"/>
      <c r="E41" s="23" t="n"/>
      <c r="F41" s="23" t="n"/>
      <c r="G41" s="26">
        <f>IF(AND(E41="",F41=""),"",$F$6+SUM(E$9:E41)-SUM(F$9:F41))</f>
        <v/>
      </c>
    </row>
    <row r="42">
      <c r="A42" s="22" t="n"/>
      <c r="B42" s="25" t="n"/>
      <c r="C42" s="25" t="n"/>
      <c r="D42" s="19" t="n"/>
      <c r="E42" s="23" t="n"/>
      <c r="F42" s="23" t="n"/>
      <c r="G42" s="26">
        <f>IF(AND(E42="",F42=""),"",$F$6+SUM(E$9:E42)-SUM(F$9:F42))</f>
        <v/>
      </c>
    </row>
    <row r="43">
      <c r="A43" s="22" t="n"/>
      <c r="B43" s="25" t="n"/>
      <c r="C43" s="25" t="n"/>
      <c r="D43" s="19" t="n"/>
      <c r="E43" s="23" t="n"/>
      <c r="F43" s="23" t="n"/>
      <c r="G43" s="26">
        <f>IF(AND(E43="",F43=""),"",$F$6+SUM(E$9:E43)-SUM(F$9:F43))</f>
        <v/>
      </c>
    </row>
    <row r="44">
      <c r="A44" s="22" t="n"/>
      <c r="B44" s="25" t="n"/>
      <c r="C44" s="25" t="n"/>
      <c r="D44" s="19" t="n"/>
      <c r="E44" s="23" t="n"/>
      <c r="F44" s="23" t="n"/>
      <c r="G44" s="26">
        <f>IF(AND(E44="",F44=""),"",$F$6+SUM(E$9:E44)-SUM(F$9:F44))</f>
        <v/>
      </c>
    </row>
    <row r="45">
      <c r="A45" s="22" t="n"/>
      <c r="B45" s="25" t="n"/>
      <c r="C45" s="25" t="n"/>
      <c r="D45" s="19" t="n"/>
      <c r="E45" s="23" t="n"/>
      <c r="F45" s="23" t="n"/>
      <c r="G45" s="26">
        <f>IF(AND(E45="",F45=""),"",$F$6+SUM(E$9:E45)-SUM(F$9:F45))</f>
        <v/>
      </c>
    </row>
    <row r="46">
      <c r="A46" s="22" t="n"/>
      <c r="B46" s="25" t="n"/>
      <c r="C46" s="25" t="n"/>
      <c r="D46" s="19" t="n"/>
      <c r="E46" s="23" t="n"/>
      <c r="F46" s="23" t="n"/>
      <c r="G46" s="26">
        <f>IF(AND(E46="",F46=""),"",$F$6+SUM(E$9:E46)-SUM(F$9:F46))</f>
        <v/>
      </c>
    </row>
    <row r="47">
      <c r="A47" s="22" t="n"/>
      <c r="B47" s="25" t="n"/>
      <c r="C47" s="25" t="n"/>
      <c r="D47" s="19" t="n"/>
      <c r="E47" s="23" t="n"/>
      <c r="F47" s="23" t="n"/>
      <c r="G47" s="26">
        <f>IF(AND(E47="",F47=""),"",$F$6+SUM(E$9:E47)-SUM(F$9:F47))</f>
        <v/>
      </c>
    </row>
    <row r="48">
      <c r="A48" s="22" t="n"/>
      <c r="B48" s="25" t="n"/>
      <c r="C48" s="25" t="n"/>
      <c r="D48" s="19" t="n"/>
      <c r="E48" s="23" t="n"/>
      <c r="F48" s="23" t="n"/>
      <c r="G48" s="26">
        <f>IF(AND(E48="",F48=""),"",$F$6+SUM(E$9:E48)-SUM(F$9:F48))</f>
        <v/>
      </c>
    </row>
    <row r="50">
      <c r="D50" s="27" t="inlineStr">
        <is>
          <t>الرصيد الافتتاحي</t>
        </is>
      </c>
      <c r="E50" s="28" t="n"/>
      <c r="F50" s="29" t="n"/>
      <c r="G50" s="26">
        <f>F6</f>
        <v/>
      </c>
    </row>
    <row r="51">
      <c r="D51" s="27" t="inlineStr">
        <is>
          <t>إجمالي المدين خلال الفترة</t>
        </is>
      </c>
      <c r="E51" s="28" t="n"/>
      <c r="F51" s="29" t="n"/>
      <c r="G51" s="26">
        <f>SUM(E9:E48)</f>
        <v/>
      </c>
    </row>
    <row r="52">
      <c r="D52" s="27" t="inlineStr">
        <is>
          <t>إجمالي الدائن خلال الفترة</t>
        </is>
      </c>
      <c r="E52" s="28" t="n"/>
      <c r="F52" s="29" t="n"/>
      <c r="G52" s="26">
        <f>SUM(F9:F48)</f>
        <v/>
      </c>
    </row>
    <row r="53">
      <c r="D53" s="18" t="inlineStr">
        <is>
          <t>الرصيد في نهاية الفترة</t>
        </is>
      </c>
      <c r="E53" s="28" t="n"/>
      <c r="F53" s="29" t="n"/>
      <c r="G53" s="30">
        <f>G50+G51-G52</f>
        <v/>
      </c>
    </row>
    <row r="54">
      <c r="D54" s="31">
        <f>IF(G53&gt;0.005,"الرصيد مدين: مستحق لنا على العميل",IF(G53&lt;-0.005,"الرصيد دائن: مستحق للعميل","الحساب مسدد بالكامل"))</f>
        <v/>
      </c>
      <c r="E54" s="28" t="n"/>
      <c r="F54" s="28" t="n"/>
      <c r="G54" s="29" t="n"/>
    </row>
    <row r="56" ht="34" customHeight="1">
      <c r="A56" s="17" t="inlineStr">
        <is>
          <t>نرجو التكرم بمطابقة الرصيد أعلاه مع دفاتركم، والتوقيع بالموافقة أو بيان أسباب الاختلاف خلال 15 يومًا من تاريخه. وفي حالة عدم الرد يُعتبر الرصيد صحيحًا.</t>
        </is>
      </c>
    </row>
    <row r="58">
      <c r="A58" s="32" t="inlineStr">
        <is>
          <t>المحاسب: ............</t>
        </is>
      </c>
      <c r="D58" s="32" t="inlineStr">
        <is>
          <t>المدير المالي: ............</t>
        </is>
      </c>
      <c r="G58" s="32" t="inlineStr">
        <is>
          <t>توقيع العميل وختمه: 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4">
    <mergeCell ref="D51:F51"/>
    <mergeCell ref="F4:G4"/>
    <mergeCell ref="D54:G54"/>
    <mergeCell ref="B5:D5"/>
    <mergeCell ref="A1:G1"/>
    <mergeCell ref="A56:G56"/>
    <mergeCell ref="F5:G5"/>
    <mergeCell ref="B4:D4"/>
    <mergeCell ref="D50:F50"/>
    <mergeCell ref="A2:G2"/>
    <mergeCell ref="F6:G6"/>
    <mergeCell ref="D52:F52"/>
    <mergeCell ref="D53:F53"/>
    <mergeCell ref="B6:D6"/>
  </mergeCells>
  <dataValidations count="1">
    <dataValidation sqref="B9:B48" showDropDown="0" showInputMessage="0" showErrorMessage="0" allowBlank="1" type="list">
      <formula1>"فاتورة مبيعات,تحصيل نقدي,تحصيل بشيك,تحويل بنكي,مرتجع مبيعات,خصم مسموح به,إشعار مدين"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2026-10-28T05:25:47Z</dcterms:created>
  <dcterms:modified xmlns:dcterms="http://purl.org/dc/terms/" xmlns:xsi="http://www.w3.org/2001/XMLSchema-instance" xsi:type="dcterms:W3CDTF">2026-10-28T05:25:47Z</dcterms:modified>
</cp:coreProperties>
</file>