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بيعات" sheetId="3" state="visible" r:id="rId3"/>
    <sheet xmlns:r="http://schemas.openxmlformats.org/officeDocument/2006/relationships" name="المشتريات" sheetId="4" state="visible" r:id="rId4"/>
    <sheet xmlns:r="http://schemas.openxmlformats.org/officeDocument/2006/relationships" name="الإقرار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7" fillId="3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 wrapText="1"/>
    </xf>
    <xf numFmtId="166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ورقة عمل إقرار ضريبة القيمة المضافة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يجمع فواتير المبيعات والمشتريات لفترة الإقرار، ويحسب ضريبة المخرجات وضريبة المدخلات القابلة للخصم، ثم صافي الضريبة المستحقة للسداد أو الرصيد الدائن المرحّل للفترة التالية.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«المبيعات» سجّل كل فاتورة: التاريخ والرقم والعميل والنوع (خاضع، صفري، معفى) والقيمة قبل الضريبة ونسبة الضريبة.</t>
        </is>
      </c>
    </row>
    <row r="8" ht="34" customHeight="1">
      <c r="A8" s="11" t="inlineStr">
        <is>
          <t>•</t>
        </is>
      </c>
      <c r="B8" s="12" t="inlineStr">
        <is>
          <t>في ورقة «المشتريات» سجّل فواتير الموردين وحدد هل ضريبتها قابلة للخصم أم لا (مثل الضيافة وسيارات الركوب في كثير من القوانين).</t>
        </is>
      </c>
    </row>
    <row r="9" ht="34" customHeight="1">
      <c r="A9" s="11" t="inlineStr">
        <is>
          <t>•</t>
        </is>
      </c>
      <c r="B9" s="12" t="inlineStr">
        <is>
          <t>في ورقة «الإقرار» اكتب الفترة والرصيد الدائن المرحّل من الإقرار السابق؛ فيظهر المستحق للسداد أو الرصيد المرحّل.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القالب ورقة عمل لتجهيز الأرقام ومراجعتها قبل تقديم الإقرار الرسمي على منظومة مصلحة الضرائب. راجع النسب السارية وشروط خصم ضريبة المدخلات في بلدك.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1" customWidth="1" min="3" max="3"/>
    <col width="28" customWidth="1" min="4" max="4"/>
    <col width="16" customWidth="1" min="5" max="5"/>
    <col width="16" customWidth="1" min="6" max="6"/>
    <col width="9" customWidth="1" min="7" max="7"/>
    <col width="14" customWidth="1" min="8" max="8"/>
    <col width="16" customWidth="1" min="9" max="9"/>
  </cols>
  <sheetData>
    <row r="1" ht="30" customHeight="1">
      <c r="A1" s="15" t="inlineStr">
        <is>
          <t>سجل فواتير المبيعات (ضريبة المخرجات)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 الضريبة تُحسب للمبيعات الخاضعة فقط.</t>
        </is>
      </c>
    </row>
    <row r="5" ht="30" customHeight="1">
      <c r="A5" s="18" t="inlineStr">
        <is>
          <t>م</t>
        </is>
      </c>
      <c r="B5" s="18" t="inlineStr">
        <is>
          <t>التاريخ</t>
        </is>
      </c>
      <c r="C5" s="18" t="inlineStr">
        <is>
          <t>رقم الفاتورة</t>
        </is>
      </c>
      <c r="D5" s="18" t="inlineStr">
        <is>
          <t>العميل</t>
        </is>
      </c>
      <c r="E5" s="18" t="inlineStr">
        <is>
          <t>النوع</t>
        </is>
      </c>
      <c r="F5" s="18" t="inlineStr">
        <is>
          <t>القيمة قبل الضريبة</t>
        </is>
      </c>
      <c r="G5" s="18" t="inlineStr">
        <is>
          <t>النسبة</t>
        </is>
      </c>
      <c r="H5" s="18" t="inlineStr">
        <is>
          <t>الضريبة</t>
        </is>
      </c>
      <c r="I5" s="18" t="inlineStr">
        <is>
          <t>الإجمالي</t>
        </is>
      </c>
    </row>
    <row r="6">
      <c r="A6" s="19">
        <f>IF(F6="","",ROW()-5)</f>
        <v/>
      </c>
      <c r="B6" s="20" t="n">
        <v>46297</v>
      </c>
      <c r="C6" s="21" t="inlineStr">
        <is>
          <t>S-501</t>
        </is>
      </c>
      <c r="D6" s="22" t="inlineStr">
        <is>
          <t>شركة الأفق للمقاولات</t>
        </is>
      </c>
      <c r="E6" s="21" t="inlineStr">
        <is>
          <t>خاضع للضريبة</t>
        </is>
      </c>
      <c r="F6" s="23" t="n">
        <v>120000</v>
      </c>
      <c r="G6" s="24" t="n">
        <v>0.14</v>
      </c>
      <c r="H6" s="25">
        <f>IF(F6="","",IF(E6="خاضع للضريبة",ROUND(F6*N(G6),2),0))</f>
        <v/>
      </c>
      <c r="I6" s="25">
        <f>IF(F6="","",F6+H6)</f>
        <v/>
      </c>
    </row>
    <row r="7">
      <c r="A7" s="19">
        <f>IF(F7="","",ROW()-5)</f>
        <v/>
      </c>
      <c r="B7" s="20" t="n">
        <v>46300</v>
      </c>
      <c r="C7" s="21" t="inlineStr">
        <is>
          <t>S-502</t>
        </is>
      </c>
      <c r="D7" s="22" t="inlineStr">
        <is>
          <t>مؤسسة النيل التجارية</t>
        </is>
      </c>
      <c r="E7" s="21" t="inlineStr">
        <is>
          <t>خاضع للضريبة</t>
        </is>
      </c>
      <c r="F7" s="23" t="n">
        <v>85500</v>
      </c>
      <c r="G7" s="24" t="n">
        <v>0.14</v>
      </c>
      <c r="H7" s="25">
        <f>IF(F7="","",IF(E7="خاضع للضريبة",ROUND(F7*N(G7),2),0))</f>
        <v/>
      </c>
      <c r="I7" s="25">
        <f>IF(F7="","",F7+H7)</f>
        <v/>
      </c>
    </row>
    <row r="8">
      <c r="A8" s="19">
        <f>IF(F8="","",ROW()-5)</f>
        <v/>
      </c>
      <c r="B8" s="20" t="n">
        <v>46304</v>
      </c>
      <c r="C8" s="21" t="inlineStr">
        <is>
          <t>S-503</t>
        </is>
      </c>
      <c r="D8" s="22" t="inlineStr">
        <is>
          <t>شركة الخليج للتجارة</t>
        </is>
      </c>
      <c r="E8" s="21" t="inlineStr">
        <is>
          <t>صفري (تصدير)</t>
        </is>
      </c>
      <c r="F8" s="23" t="n">
        <v>64000</v>
      </c>
      <c r="G8" s="24" t="n">
        <v>0</v>
      </c>
      <c r="H8" s="25">
        <f>IF(F8="","",IF(E8="خاضع للضريبة",ROUND(F8*N(G8),2),0))</f>
        <v/>
      </c>
      <c r="I8" s="25">
        <f>IF(F8="","",F8+H8)</f>
        <v/>
      </c>
    </row>
    <row r="9">
      <c r="A9" s="19">
        <f>IF(F9="","",ROW()-5)</f>
        <v/>
      </c>
      <c r="B9" s="20" t="n">
        <v>46307</v>
      </c>
      <c r="C9" s="21" t="inlineStr">
        <is>
          <t>S-504</t>
        </is>
      </c>
      <c r="D9" s="22" t="inlineStr">
        <is>
          <t>مطاعم السرايا</t>
        </is>
      </c>
      <c r="E9" s="21" t="inlineStr">
        <is>
          <t>خاضع للضريبة</t>
        </is>
      </c>
      <c r="F9" s="23" t="n">
        <v>42300</v>
      </c>
      <c r="G9" s="24" t="n">
        <v>0.14</v>
      </c>
      <c r="H9" s="25">
        <f>IF(F9="","",IF(E9="خاضع للضريبة",ROUND(F9*N(G9),2),0))</f>
        <v/>
      </c>
      <c r="I9" s="25">
        <f>IF(F9="","",F9+H9)</f>
        <v/>
      </c>
    </row>
    <row r="10">
      <c r="A10" s="19">
        <f>IF(F10="","",ROW()-5)</f>
        <v/>
      </c>
      <c r="B10" s="20" t="n">
        <v>46311</v>
      </c>
      <c r="C10" s="21" t="inlineStr">
        <is>
          <t>S-505</t>
        </is>
      </c>
      <c r="D10" s="22" t="inlineStr">
        <is>
          <t>مستشفى الرحمة</t>
        </is>
      </c>
      <c r="E10" s="21" t="inlineStr">
        <is>
          <t>معفى</t>
        </is>
      </c>
      <c r="F10" s="23" t="n">
        <v>18000</v>
      </c>
      <c r="G10" s="24" t="n">
        <v>0</v>
      </c>
      <c r="H10" s="25">
        <f>IF(F10="","",IF(E10="خاضع للضريبة",ROUND(F10*N(G10),2),0))</f>
        <v/>
      </c>
      <c r="I10" s="25">
        <f>IF(F10="","",F10+H10)</f>
        <v/>
      </c>
    </row>
    <row r="11">
      <c r="A11" s="19">
        <f>IF(F11="","",ROW()-5)</f>
        <v/>
      </c>
      <c r="B11" s="20" t="n">
        <v>46315</v>
      </c>
      <c r="C11" s="21" t="inlineStr">
        <is>
          <t>S-506</t>
        </is>
      </c>
      <c r="D11" s="22" t="inlineStr">
        <is>
          <t>صيدليات الشفاء</t>
        </is>
      </c>
      <c r="E11" s="21" t="inlineStr">
        <is>
          <t>خاضع للضريبة</t>
        </is>
      </c>
      <c r="F11" s="23" t="n">
        <v>57800</v>
      </c>
      <c r="G11" s="24" t="n">
        <v>0.14</v>
      </c>
      <c r="H11" s="25">
        <f>IF(F11="","",IF(E11="خاضع للضريبة",ROUND(F11*N(G11),2),0))</f>
        <v/>
      </c>
      <c r="I11" s="25">
        <f>IF(F11="","",F11+H11)</f>
        <v/>
      </c>
    </row>
    <row r="12">
      <c r="A12" s="19">
        <f>IF(F12="","",ROW()-5)</f>
        <v/>
      </c>
      <c r="B12" s="20" t="n">
        <v>46319</v>
      </c>
      <c r="C12" s="21" t="inlineStr">
        <is>
          <t>S-507</t>
        </is>
      </c>
      <c r="D12" s="22" t="inlineStr">
        <is>
          <t>مكتبة المعرفة</t>
        </is>
      </c>
      <c r="E12" s="21" t="inlineStr">
        <is>
          <t>خاضع للضريبة</t>
        </is>
      </c>
      <c r="F12" s="23" t="n">
        <v>23650</v>
      </c>
      <c r="G12" s="24" t="n">
        <v>0.14</v>
      </c>
      <c r="H12" s="25">
        <f>IF(F12="","",IF(E12="خاضع للضريبة",ROUND(F12*N(G12),2),0))</f>
        <v/>
      </c>
      <c r="I12" s="25">
        <f>IF(F12="","",F12+H12)</f>
        <v/>
      </c>
    </row>
    <row r="13">
      <c r="A13" s="19">
        <f>IF(F13="","",ROW()-5)</f>
        <v/>
      </c>
      <c r="B13" s="20" t="n">
        <v>46324</v>
      </c>
      <c r="C13" s="21" t="inlineStr">
        <is>
          <t>S-508</t>
        </is>
      </c>
      <c r="D13" s="22" t="inlineStr">
        <is>
          <t>شركة الأفق للمقاولات</t>
        </is>
      </c>
      <c r="E13" s="21" t="inlineStr">
        <is>
          <t>خاضع للضريبة</t>
        </is>
      </c>
      <c r="F13" s="23" t="n">
        <v>96400</v>
      </c>
      <c r="G13" s="24" t="n">
        <v>0.14</v>
      </c>
      <c r="H13" s="25">
        <f>IF(F13="","",IF(E13="خاضع للضريبة",ROUND(F13*N(G13),2),0))</f>
        <v/>
      </c>
      <c r="I13" s="25">
        <f>IF(F13="","",F13+H13)</f>
        <v/>
      </c>
    </row>
    <row r="14">
      <c r="A14" s="19">
        <f>IF(F14="","",ROW()-5)</f>
        <v/>
      </c>
      <c r="B14" s="20" t="n"/>
      <c r="C14" s="21" t="n"/>
      <c r="D14" s="22" t="n"/>
      <c r="E14" s="21" t="n"/>
      <c r="F14" s="23" t="n"/>
      <c r="G14" s="24" t="n"/>
      <c r="H14" s="25">
        <f>IF(F14="","",IF(E14="خاضع للضريبة",ROUND(F14*N(G14),2),0))</f>
        <v/>
      </c>
      <c r="I14" s="25">
        <f>IF(F14="","",F14+H14)</f>
        <v/>
      </c>
    </row>
    <row r="15">
      <c r="A15" s="19">
        <f>IF(F15="","",ROW()-5)</f>
        <v/>
      </c>
      <c r="B15" s="20" t="n"/>
      <c r="C15" s="21" t="n"/>
      <c r="D15" s="22" t="n"/>
      <c r="E15" s="21" t="n"/>
      <c r="F15" s="23" t="n"/>
      <c r="G15" s="24" t="n"/>
      <c r="H15" s="25">
        <f>IF(F15="","",IF(E15="خاضع للضريبة",ROUND(F15*N(G15),2),0))</f>
        <v/>
      </c>
      <c r="I15" s="25">
        <f>IF(F15="","",F15+H15)</f>
        <v/>
      </c>
    </row>
    <row r="16">
      <c r="A16" s="19">
        <f>IF(F16="","",ROW()-5)</f>
        <v/>
      </c>
      <c r="B16" s="20" t="n"/>
      <c r="C16" s="21" t="n"/>
      <c r="D16" s="22" t="n"/>
      <c r="E16" s="21" t="n"/>
      <c r="F16" s="23" t="n"/>
      <c r="G16" s="24" t="n"/>
      <c r="H16" s="25">
        <f>IF(F16="","",IF(E16="خاضع للضريبة",ROUND(F16*N(G16),2),0))</f>
        <v/>
      </c>
      <c r="I16" s="25">
        <f>IF(F16="","",F16+H16)</f>
        <v/>
      </c>
    </row>
    <row r="17">
      <c r="A17" s="19">
        <f>IF(F17="","",ROW()-5)</f>
        <v/>
      </c>
      <c r="B17" s="20" t="n"/>
      <c r="C17" s="21" t="n"/>
      <c r="D17" s="22" t="n"/>
      <c r="E17" s="21" t="n"/>
      <c r="F17" s="23" t="n"/>
      <c r="G17" s="24" t="n"/>
      <c r="H17" s="25">
        <f>IF(F17="","",IF(E17="خاضع للضريبة",ROUND(F17*N(G17),2),0))</f>
        <v/>
      </c>
      <c r="I17" s="25">
        <f>IF(F17="","",F17+H17)</f>
        <v/>
      </c>
    </row>
    <row r="18">
      <c r="A18" s="19">
        <f>IF(F18="","",ROW()-5)</f>
        <v/>
      </c>
      <c r="B18" s="20" t="n"/>
      <c r="C18" s="21" t="n"/>
      <c r="D18" s="22" t="n"/>
      <c r="E18" s="21" t="n"/>
      <c r="F18" s="23" t="n"/>
      <c r="G18" s="24" t="n"/>
      <c r="H18" s="25">
        <f>IF(F18="","",IF(E18="خاضع للضريبة",ROUND(F18*N(G18),2),0))</f>
        <v/>
      </c>
      <c r="I18" s="25">
        <f>IF(F18="","",F18+H18)</f>
        <v/>
      </c>
    </row>
    <row r="19">
      <c r="A19" s="19">
        <f>IF(F19="","",ROW()-5)</f>
        <v/>
      </c>
      <c r="B19" s="20" t="n"/>
      <c r="C19" s="21" t="n"/>
      <c r="D19" s="22" t="n"/>
      <c r="E19" s="21" t="n"/>
      <c r="F19" s="23" t="n"/>
      <c r="G19" s="24" t="n"/>
      <c r="H19" s="25">
        <f>IF(F19="","",IF(E19="خاضع للضريبة",ROUND(F19*N(G19),2),0))</f>
        <v/>
      </c>
      <c r="I19" s="25">
        <f>IF(F19="","",F19+H19)</f>
        <v/>
      </c>
    </row>
    <row r="20">
      <c r="A20" s="19">
        <f>IF(F20="","",ROW()-5)</f>
        <v/>
      </c>
      <c r="B20" s="20" t="n"/>
      <c r="C20" s="21" t="n"/>
      <c r="D20" s="22" t="n"/>
      <c r="E20" s="21" t="n"/>
      <c r="F20" s="23" t="n"/>
      <c r="G20" s="24" t="n"/>
      <c r="H20" s="25">
        <f>IF(F20="","",IF(E20="خاضع للضريبة",ROUND(F20*N(G20),2),0))</f>
        <v/>
      </c>
      <c r="I20" s="25">
        <f>IF(F20="","",F20+H20)</f>
        <v/>
      </c>
    </row>
    <row r="21">
      <c r="A21" s="19">
        <f>IF(F21="","",ROW()-5)</f>
        <v/>
      </c>
      <c r="B21" s="20" t="n"/>
      <c r="C21" s="21" t="n"/>
      <c r="D21" s="22" t="n"/>
      <c r="E21" s="21" t="n"/>
      <c r="F21" s="23" t="n"/>
      <c r="G21" s="24" t="n"/>
      <c r="H21" s="25">
        <f>IF(F21="","",IF(E21="خاضع للضريبة",ROUND(F21*N(G21),2),0))</f>
        <v/>
      </c>
      <c r="I21" s="25">
        <f>IF(F21="","",F21+H21)</f>
        <v/>
      </c>
    </row>
    <row r="22">
      <c r="A22" s="19">
        <f>IF(F22="","",ROW()-5)</f>
        <v/>
      </c>
      <c r="B22" s="20" t="n"/>
      <c r="C22" s="21" t="n"/>
      <c r="D22" s="22" t="n"/>
      <c r="E22" s="21" t="n"/>
      <c r="F22" s="23" t="n"/>
      <c r="G22" s="24" t="n"/>
      <c r="H22" s="25">
        <f>IF(F22="","",IF(E22="خاضع للضريبة",ROUND(F22*N(G22),2),0))</f>
        <v/>
      </c>
      <c r="I22" s="25">
        <f>IF(F22="","",F22+H22)</f>
        <v/>
      </c>
    </row>
    <row r="23">
      <c r="A23" s="19">
        <f>IF(F23="","",ROW()-5)</f>
        <v/>
      </c>
      <c r="B23" s="20" t="n"/>
      <c r="C23" s="21" t="n"/>
      <c r="D23" s="22" t="n"/>
      <c r="E23" s="21" t="n"/>
      <c r="F23" s="23" t="n"/>
      <c r="G23" s="24" t="n"/>
      <c r="H23" s="25">
        <f>IF(F23="","",IF(E23="خاضع للضريبة",ROUND(F23*N(G23),2),0))</f>
        <v/>
      </c>
      <c r="I23" s="25">
        <f>IF(F23="","",F23+H23)</f>
        <v/>
      </c>
    </row>
    <row r="24">
      <c r="A24" s="19">
        <f>IF(F24="","",ROW()-5)</f>
        <v/>
      </c>
      <c r="B24" s="20" t="n"/>
      <c r="C24" s="21" t="n"/>
      <c r="D24" s="22" t="n"/>
      <c r="E24" s="21" t="n"/>
      <c r="F24" s="23" t="n"/>
      <c r="G24" s="24" t="n"/>
      <c r="H24" s="25">
        <f>IF(F24="","",IF(E24="خاضع للضريبة",ROUND(F24*N(G24),2),0))</f>
        <v/>
      </c>
      <c r="I24" s="25">
        <f>IF(F24="","",F24+H24)</f>
        <v/>
      </c>
    </row>
    <row r="25">
      <c r="A25" s="19">
        <f>IF(F25="","",ROW()-5)</f>
        <v/>
      </c>
      <c r="B25" s="20" t="n"/>
      <c r="C25" s="21" t="n"/>
      <c r="D25" s="22" t="n"/>
      <c r="E25" s="21" t="n"/>
      <c r="F25" s="23" t="n"/>
      <c r="G25" s="24" t="n"/>
      <c r="H25" s="25">
        <f>IF(F25="","",IF(E25="خاضع للضريبة",ROUND(F25*N(G25),2),0))</f>
        <v/>
      </c>
      <c r="I25" s="25">
        <f>IF(F25="","",F25+H25)</f>
        <v/>
      </c>
    </row>
    <row r="26">
      <c r="A26" s="19">
        <f>IF(F26="","",ROW()-5)</f>
        <v/>
      </c>
      <c r="B26" s="20" t="n"/>
      <c r="C26" s="21" t="n"/>
      <c r="D26" s="22" t="n"/>
      <c r="E26" s="21" t="n"/>
      <c r="F26" s="23" t="n"/>
      <c r="G26" s="24" t="n"/>
      <c r="H26" s="25">
        <f>IF(F26="","",IF(E26="خاضع للضريبة",ROUND(F26*N(G26),2),0))</f>
        <v/>
      </c>
      <c r="I26" s="25">
        <f>IF(F26="","",F26+H26)</f>
        <v/>
      </c>
    </row>
    <row r="27">
      <c r="A27" s="19">
        <f>IF(F27="","",ROW()-5)</f>
        <v/>
      </c>
      <c r="B27" s="20" t="n"/>
      <c r="C27" s="21" t="n"/>
      <c r="D27" s="22" t="n"/>
      <c r="E27" s="21" t="n"/>
      <c r="F27" s="23" t="n"/>
      <c r="G27" s="24" t="n"/>
      <c r="H27" s="25">
        <f>IF(F27="","",IF(E27="خاضع للضريبة",ROUND(F27*N(G27),2),0))</f>
        <v/>
      </c>
      <c r="I27" s="25">
        <f>IF(F27="","",F27+H27)</f>
        <v/>
      </c>
    </row>
    <row r="28">
      <c r="A28" s="19">
        <f>IF(F28="","",ROW()-5)</f>
        <v/>
      </c>
      <c r="B28" s="20" t="n"/>
      <c r="C28" s="21" t="n"/>
      <c r="D28" s="22" t="n"/>
      <c r="E28" s="21" t="n"/>
      <c r="F28" s="23" t="n"/>
      <c r="G28" s="24" t="n"/>
      <c r="H28" s="25">
        <f>IF(F28="","",IF(E28="خاضع للضريبة",ROUND(F28*N(G28),2),0))</f>
        <v/>
      </c>
      <c r="I28" s="25">
        <f>IF(F28="","",F28+H28)</f>
        <v/>
      </c>
    </row>
    <row r="29">
      <c r="A29" s="19">
        <f>IF(F29="","",ROW()-5)</f>
        <v/>
      </c>
      <c r="B29" s="20" t="n"/>
      <c r="C29" s="21" t="n"/>
      <c r="D29" s="22" t="n"/>
      <c r="E29" s="21" t="n"/>
      <c r="F29" s="23" t="n"/>
      <c r="G29" s="24" t="n"/>
      <c r="H29" s="25">
        <f>IF(F29="","",IF(E29="خاضع للضريبة",ROUND(F29*N(G29),2),0))</f>
        <v/>
      </c>
      <c r="I29" s="25">
        <f>IF(F29="","",F29+H29)</f>
        <v/>
      </c>
    </row>
    <row r="30">
      <c r="A30" s="19">
        <f>IF(F30="","",ROW()-5)</f>
        <v/>
      </c>
      <c r="B30" s="20" t="n"/>
      <c r="C30" s="21" t="n"/>
      <c r="D30" s="22" t="n"/>
      <c r="E30" s="21" t="n"/>
      <c r="F30" s="23" t="n"/>
      <c r="G30" s="24" t="n"/>
      <c r="H30" s="25">
        <f>IF(F30="","",IF(E30="خاضع للضريبة",ROUND(F30*N(G30),2),0))</f>
        <v/>
      </c>
      <c r="I30" s="25">
        <f>IF(F30="","",F30+H30)</f>
        <v/>
      </c>
    </row>
    <row r="31">
      <c r="A31" s="19">
        <f>IF(F31="","",ROW()-5)</f>
        <v/>
      </c>
      <c r="B31" s="20" t="n"/>
      <c r="C31" s="21" t="n"/>
      <c r="D31" s="22" t="n"/>
      <c r="E31" s="21" t="n"/>
      <c r="F31" s="23" t="n"/>
      <c r="G31" s="24" t="n"/>
      <c r="H31" s="25">
        <f>IF(F31="","",IF(E31="خاضع للضريبة",ROUND(F31*N(G31),2),0))</f>
        <v/>
      </c>
      <c r="I31" s="25">
        <f>IF(F31="","",F31+H31)</f>
        <v/>
      </c>
    </row>
    <row r="32">
      <c r="A32" s="19">
        <f>IF(F32="","",ROW()-5)</f>
        <v/>
      </c>
      <c r="B32" s="20" t="n"/>
      <c r="C32" s="21" t="n"/>
      <c r="D32" s="22" t="n"/>
      <c r="E32" s="21" t="n"/>
      <c r="F32" s="23" t="n"/>
      <c r="G32" s="24" t="n"/>
      <c r="H32" s="25">
        <f>IF(F32="","",IF(E32="خاضع للضريبة",ROUND(F32*N(G32),2),0))</f>
        <v/>
      </c>
      <c r="I32" s="25">
        <f>IF(F32="","",F32+H32)</f>
        <v/>
      </c>
    </row>
    <row r="33">
      <c r="A33" s="19">
        <f>IF(F33="","",ROW()-5)</f>
        <v/>
      </c>
      <c r="B33" s="20" t="n"/>
      <c r="C33" s="21" t="n"/>
      <c r="D33" s="22" t="n"/>
      <c r="E33" s="21" t="n"/>
      <c r="F33" s="23" t="n"/>
      <c r="G33" s="24" t="n"/>
      <c r="H33" s="25">
        <f>IF(F33="","",IF(E33="خاضع للضريبة",ROUND(F33*N(G33),2),0))</f>
        <v/>
      </c>
      <c r="I33" s="25">
        <f>IF(F33="","",F33+H33)</f>
        <v/>
      </c>
    </row>
    <row r="34">
      <c r="A34" s="19">
        <f>IF(F34="","",ROW()-5)</f>
        <v/>
      </c>
      <c r="B34" s="20" t="n"/>
      <c r="C34" s="21" t="n"/>
      <c r="D34" s="22" t="n"/>
      <c r="E34" s="21" t="n"/>
      <c r="F34" s="23" t="n"/>
      <c r="G34" s="24" t="n"/>
      <c r="H34" s="25">
        <f>IF(F34="","",IF(E34="خاضع للضريبة",ROUND(F34*N(G34),2),0))</f>
        <v/>
      </c>
      <c r="I34" s="25">
        <f>IF(F34="","",F34+H34)</f>
        <v/>
      </c>
    </row>
    <row r="35">
      <c r="A35" s="19">
        <f>IF(F35="","",ROW()-5)</f>
        <v/>
      </c>
      <c r="B35" s="20" t="n"/>
      <c r="C35" s="21" t="n"/>
      <c r="D35" s="22" t="n"/>
      <c r="E35" s="21" t="n"/>
      <c r="F35" s="23" t="n"/>
      <c r="G35" s="24" t="n"/>
      <c r="H35" s="25">
        <f>IF(F35="","",IF(E35="خاضع للضريبة",ROUND(F35*N(G35),2),0))</f>
        <v/>
      </c>
      <c r="I35" s="25">
        <f>IF(F35="","",F35+H35)</f>
        <v/>
      </c>
    </row>
    <row r="36">
      <c r="A36" s="19">
        <f>IF(F36="","",ROW()-5)</f>
        <v/>
      </c>
      <c r="B36" s="20" t="n"/>
      <c r="C36" s="21" t="n"/>
      <c r="D36" s="22" t="n"/>
      <c r="E36" s="21" t="n"/>
      <c r="F36" s="23" t="n"/>
      <c r="G36" s="24" t="n"/>
      <c r="H36" s="25">
        <f>IF(F36="","",IF(E36="خاضع للضريبة",ROUND(F36*N(G36),2),0))</f>
        <v/>
      </c>
      <c r="I36" s="25">
        <f>IF(F36="","",F36+H36)</f>
        <v/>
      </c>
    </row>
    <row r="37">
      <c r="A37" s="19">
        <f>IF(F37="","",ROW()-5)</f>
        <v/>
      </c>
      <c r="B37" s="20" t="n"/>
      <c r="C37" s="21" t="n"/>
      <c r="D37" s="22" t="n"/>
      <c r="E37" s="21" t="n"/>
      <c r="F37" s="23" t="n"/>
      <c r="G37" s="24" t="n"/>
      <c r="H37" s="25">
        <f>IF(F37="","",IF(E37="خاضع للضريبة",ROUND(F37*N(G37),2),0))</f>
        <v/>
      </c>
      <c r="I37" s="25">
        <f>IF(F37="","",F37+H37)</f>
        <v/>
      </c>
    </row>
    <row r="38">
      <c r="A38" s="19">
        <f>IF(F38="","",ROW()-5)</f>
        <v/>
      </c>
      <c r="B38" s="20" t="n"/>
      <c r="C38" s="21" t="n"/>
      <c r="D38" s="22" t="n"/>
      <c r="E38" s="21" t="n"/>
      <c r="F38" s="23" t="n"/>
      <c r="G38" s="24" t="n"/>
      <c r="H38" s="25">
        <f>IF(F38="","",IF(E38="خاضع للضريبة",ROUND(F38*N(G38),2),0))</f>
        <v/>
      </c>
      <c r="I38" s="25">
        <f>IF(F38="","",F38+H38)</f>
        <v/>
      </c>
    </row>
    <row r="39">
      <c r="A39" s="19">
        <f>IF(F39="","",ROW()-5)</f>
        <v/>
      </c>
      <c r="B39" s="20" t="n"/>
      <c r="C39" s="21" t="n"/>
      <c r="D39" s="22" t="n"/>
      <c r="E39" s="21" t="n"/>
      <c r="F39" s="23" t="n"/>
      <c r="G39" s="24" t="n"/>
      <c r="H39" s="25">
        <f>IF(F39="","",IF(E39="خاضع للضريبة",ROUND(F39*N(G39),2),0))</f>
        <v/>
      </c>
      <c r="I39" s="25">
        <f>IF(F39="","",F39+H39)</f>
        <v/>
      </c>
    </row>
    <row r="40">
      <c r="A40" s="19">
        <f>IF(F40="","",ROW()-5)</f>
        <v/>
      </c>
      <c r="B40" s="20" t="n"/>
      <c r="C40" s="21" t="n"/>
      <c r="D40" s="22" t="n"/>
      <c r="E40" s="21" t="n"/>
      <c r="F40" s="23" t="n"/>
      <c r="G40" s="24" t="n"/>
      <c r="H40" s="25">
        <f>IF(F40="","",IF(E40="خاضع للضريبة",ROUND(F40*N(G40),2),0))</f>
        <v/>
      </c>
      <c r="I40" s="25">
        <f>IF(F40="","",F40+H40)</f>
        <v/>
      </c>
    </row>
    <row r="41">
      <c r="A41" s="19">
        <f>IF(F41="","",ROW()-5)</f>
        <v/>
      </c>
      <c r="B41" s="20" t="n"/>
      <c r="C41" s="21" t="n"/>
      <c r="D41" s="22" t="n"/>
      <c r="E41" s="21" t="n"/>
      <c r="F41" s="23" t="n"/>
      <c r="G41" s="24" t="n"/>
      <c r="H41" s="25">
        <f>IF(F41="","",IF(E41="خاضع للضريبة",ROUND(F41*N(G41),2),0))</f>
        <v/>
      </c>
      <c r="I41" s="25">
        <f>IF(F41="","",F41+H41)</f>
        <v/>
      </c>
    </row>
    <row r="42">
      <c r="A42" s="19">
        <f>IF(F42="","",ROW()-5)</f>
        <v/>
      </c>
      <c r="B42" s="20" t="n"/>
      <c r="C42" s="21" t="n"/>
      <c r="D42" s="22" t="n"/>
      <c r="E42" s="21" t="n"/>
      <c r="F42" s="23" t="n"/>
      <c r="G42" s="24" t="n"/>
      <c r="H42" s="25">
        <f>IF(F42="","",IF(E42="خاضع للضريبة",ROUND(F42*N(G42),2),0))</f>
        <v/>
      </c>
      <c r="I42" s="25">
        <f>IF(F42="","",F42+H42)</f>
        <v/>
      </c>
    </row>
    <row r="43">
      <c r="A43" s="19">
        <f>IF(F43="","",ROW()-5)</f>
        <v/>
      </c>
      <c r="B43" s="20" t="n"/>
      <c r="C43" s="21" t="n"/>
      <c r="D43" s="22" t="n"/>
      <c r="E43" s="21" t="n"/>
      <c r="F43" s="23" t="n"/>
      <c r="G43" s="24" t="n"/>
      <c r="H43" s="25">
        <f>IF(F43="","",IF(E43="خاضع للضريبة",ROUND(F43*N(G43),2),0))</f>
        <v/>
      </c>
      <c r="I43" s="25">
        <f>IF(F43="","",F43+H43)</f>
        <v/>
      </c>
    </row>
    <row r="44">
      <c r="A44" s="19">
        <f>IF(F44="","",ROW()-5)</f>
        <v/>
      </c>
      <c r="B44" s="20" t="n"/>
      <c r="C44" s="21" t="n"/>
      <c r="D44" s="22" t="n"/>
      <c r="E44" s="21" t="n"/>
      <c r="F44" s="23" t="n"/>
      <c r="G44" s="24" t="n"/>
      <c r="H44" s="25">
        <f>IF(F44="","",IF(E44="خاضع للضريبة",ROUND(F44*N(G44),2),0))</f>
        <v/>
      </c>
      <c r="I44" s="25">
        <f>IF(F44="","",F44+H44)</f>
        <v/>
      </c>
    </row>
    <row r="45">
      <c r="A45" s="19">
        <f>IF(F45="","",ROW()-5)</f>
        <v/>
      </c>
      <c r="B45" s="20" t="n"/>
      <c r="C45" s="21" t="n"/>
      <c r="D45" s="22" t="n"/>
      <c r="E45" s="21" t="n"/>
      <c r="F45" s="23" t="n"/>
      <c r="G45" s="24" t="n"/>
      <c r="H45" s="25">
        <f>IF(F45="","",IF(E45="خاضع للضريبة",ROUND(F45*N(G45),2),0))</f>
        <v/>
      </c>
      <c r="I45" s="25">
        <f>IF(F45="","",F45+H45)</f>
        <v/>
      </c>
    </row>
    <row r="46">
      <c r="A46" s="26" t="n"/>
      <c r="B46" s="26" t="n"/>
      <c r="C46" s="26" t="n"/>
      <c r="D46" s="27" t="inlineStr">
        <is>
          <t>الإجمالي</t>
        </is>
      </c>
      <c r="E46" s="26" t="n"/>
      <c r="F46" s="28">
        <f>SUM(F6:F45)</f>
        <v/>
      </c>
      <c r="G46" s="26" t="n"/>
      <c r="H46" s="28">
        <f>SUM(H6:H45)</f>
        <v/>
      </c>
      <c r="I46" s="28">
        <f>SUM(I6:I45)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dataValidations count="1">
    <dataValidation sqref="E6:E45" showDropDown="0" showInputMessage="0" showErrorMessage="0" allowBlank="1" type="list">
      <formula1>"خاضع للضريبة,صفري (تصدير),معفى"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1" customWidth="1" min="3" max="3"/>
    <col width="28" customWidth="1" min="4" max="4"/>
    <col width="16" customWidth="1" min="5" max="5"/>
    <col width="9" customWidth="1" min="6" max="6"/>
    <col width="14" customWidth="1" min="7" max="7"/>
    <col width="16" customWidth="1" min="8" max="8"/>
    <col width="16" customWidth="1" min="9" max="9"/>
    <col width="16" customWidth="1" min="10" max="10"/>
  </cols>
  <sheetData>
    <row r="1" ht="30" customHeight="1">
      <c r="A1" s="15" t="inlineStr">
        <is>
          <t>سجل فواتير المشتريات (ضريبة المدخلات)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حدد لكل فاتورة هل ضريبتها قابلة للخصم.</t>
        </is>
      </c>
    </row>
    <row r="5" ht="30" customHeight="1">
      <c r="A5" s="18" t="inlineStr">
        <is>
          <t>م</t>
        </is>
      </c>
      <c r="B5" s="18" t="inlineStr">
        <is>
          <t>التاريخ</t>
        </is>
      </c>
      <c r="C5" s="18" t="inlineStr">
        <is>
          <t>رقم الفاتورة</t>
        </is>
      </c>
      <c r="D5" s="18" t="inlineStr">
        <is>
          <t>المورد</t>
        </is>
      </c>
      <c r="E5" s="18" t="inlineStr">
        <is>
          <t>القيمة قبل الضريبة</t>
        </is>
      </c>
      <c r="F5" s="18" t="inlineStr">
        <is>
          <t>النسبة</t>
        </is>
      </c>
      <c r="G5" s="18" t="inlineStr">
        <is>
          <t>الضريبة</t>
        </is>
      </c>
      <c r="H5" s="18" t="inlineStr">
        <is>
          <t>الخصم</t>
        </is>
      </c>
      <c r="I5" s="18" t="inlineStr">
        <is>
          <t>الضريبة القابلة للخصم</t>
        </is>
      </c>
      <c r="J5" s="18" t="inlineStr">
        <is>
          <t>الإجمالي</t>
        </is>
      </c>
    </row>
    <row r="6">
      <c r="A6" s="19">
        <f>IF(E6="","",ROW()-5)</f>
        <v/>
      </c>
      <c r="B6" s="20" t="n">
        <v>46296</v>
      </c>
      <c r="C6" s="21" t="inlineStr">
        <is>
          <t>P-881</t>
        </is>
      </c>
      <c r="D6" s="22" t="inlineStr">
        <is>
          <t>الشركة المصرية للخامات</t>
        </is>
      </c>
      <c r="E6" s="23" t="n">
        <v>74000</v>
      </c>
      <c r="F6" s="24" t="n">
        <v>0.14</v>
      </c>
      <c r="G6" s="25">
        <f>IF(E6="","",ROUND(E6*N(F6),2))</f>
        <v/>
      </c>
      <c r="H6" s="21" t="inlineStr">
        <is>
          <t>قابل للخصم</t>
        </is>
      </c>
      <c r="I6" s="25">
        <f>IF(E6="","",IF(H6="قابل للخصم",G6,0))</f>
        <v/>
      </c>
      <c r="J6" s="25">
        <f>IF(E6="","",E6+G6)</f>
        <v/>
      </c>
    </row>
    <row r="7">
      <c r="A7" s="19">
        <f>IF(E7="","",ROW()-5)</f>
        <v/>
      </c>
      <c r="B7" s="20" t="n">
        <v>46299</v>
      </c>
      <c r="C7" s="21" t="inlineStr">
        <is>
          <t>P-882</t>
        </is>
      </c>
      <c r="D7" s="22" t="inlineStr">
        <is>
          <t>النور للتوريدات</t>
        </is>
      </c>
      <c r="E7" s="23" t="n">
        <v>31500</v>
      </c>
      <c r="F7" s="24" t="n">
        <v>0.14</v>
      </c>
      <c r="G7" s="25">
        <f>IF(E7="","",ROUND(E7*N(F7),2))</f>
        <v/>
      </c>
      <c r="H7" s="21" t="inlineStr">
        <is>
          <t>قابل للخصم</t>
        </is>
      </c>
      <c r="I7" s="25">
        <f>IF(E7="","",IF(H7="قابل للخصم",G7,0))</f>
        <v/>
      </c>
      <c r="J7" s="25">
        <f>IF(E7="","",E7+G7)</f>
        <v/>
      </c>
    </row>
    <row r="8">
      <c r="A8" s="19">
        <f>IF(E8="","",ROW()-5)</f>
        <v/>
      </c>
      <c r="B8" s="20" t="n">
        <v>46303</v>
      </c>
      <c r="C8" s="21" t="inlineStr">
        <is>
          <t>P-883</t>
        </is>
      </c>
      <c r="D8" s="22" t="inlineStr">
        <is>
          <t>شركة الكهرباء</t>
        </is>
      </c>
      <c r="E8" s="23" t="n">
        <v>9800</v>
      </c>
      <c r="F8" s="24" t="n">
        <v>0.14</v>
      </c>
      <c r="G8" s="25">
        <f>IF(E8="","",ROUND(E8*N(F8),2))</f>
        <v/>
      </c>
      <c r="H8" s="21" t="inlineStr">
        <is>
          <t>قابل للخصم</t>
        </is>
      </c>
      <c r="I8" s="25">
        <f>IF(E8="","",IF(H8="قابل للخصم",G8,0))</f>
        <v/>
      </c>
      <c r="J8" s="25">
        <f>IF(E8="","",E8+G8)</f>
        <v/>
      </c>
    </row>
    <row r="9">
      <c r="A9" s="19">
        <f>IF(E9="","",ROW()-5)</f>
        <v/>
      </c>
      <c r="B9" s="20" t="n">
        <v>46306</v>
      </c>
      <c r="C9" s="21" t="inlineStr">
        <is>
          <t>P-884</t>
        </is>
      </c>
      <c r="D9" s="22" t="inlineStr">
        <is>
          <t>مطعم الضيافة (ضيافة عملاء)</t>
        </is>
      </c>
      <c r="E9" s="23" t="n">
        <v>4200</v>
      </c>
      <c r="F9" s="24" t="n">
        <v>0.14</v>
      </c>
      <c r="G9" s="25">
        <f>IF(E9="","",ROUND(E9*N(F9),2))</f>
        <v/>
      </c>
      <c r="H9" s="21" t="inlineStr">
        <is>
          <t>غير قابل للخصم</t>
        </is>
      </c>
      <c r="I9" s="25">
        <f>IF(E9="","",IF(H9="قابل للخصم",G9,0))</f>
        <v/>
      </c>
      <c r="J9" s="25">
        <f>IF(E9="","",E9+G9)</f>
        <v/>
      </c>
    </row>
    <row r="10">
      <c r="A10" s="19">
        <f>IF(E10="","",ROW()-5)</f>
        <v/>
      </c>
      <c r="B10" s="20" t="n">
        <v>46310</v>
      </c>
      <c r="C10" s="21" t="inlineStr">
        <is>
          <t>P-885</t>
        </is>
      </c>
      <c r="D10" s="22" t="inlineStr">
        <is>
          <t>الدلتا للتغليف</t>
        </is>
      </c>
      <c r="E10" s="23" t="n">
        <v>26700</v>
      </c>
      <c r="F10" s="24" t="n">
        <v>0.14</v>
      </c>
      <c r="G10" s="25">
        <f>IF(E10="","",ROUND(E10*N(F10),2))</f>
        <v/>
      </c>
      <c r="H10" s="21" t="inlineStr">
        <is>
          <t>قابل للخصم</t>
        </is>
      </c>
      <c r="I10" s="25">
        <f>IF(E10="","",IF(H10="قابل للخصم",G10,0))</f>
        <v/>
      </c>
      <c r="J10" s="25">
        <f>IF(E10="","",E10+G10)</f>
        <v/>
      </c>
    </row>
    <row r="11">
      <c r="A11" s="19">
        <f>IF(E11="","",ROW()-5)</f>
        <v/>
      </c>
      <c r="B11" s="20" t="n">
        <v>46314</v>
      </c>
      <c r="C11" s="21" t="inlineStr">
        <is>
          <t>P-886</t>
        </is>
      </c>
      <c r="D11" s="22" t="inlineStr">
        <is>
          <t>صيانة سيارة ركوب</t>
        </is>
      </c>
      <c r="E11" s="23" t="n">
        <v>5600</v>
      </c>
      <c r="F11" s="24" t="n">
        <v>0.14</v>
      </c>
      <c r="G11" s="25">
        <f>IF(E11="","",ROUND(E11*N(F11),2))</f>
        <v/>
      </c>
      <c r="H11" s="21" t="inlineStr">
        <is>
          <t>غير قابل للخصم</t>
        </is>
      </c>
      <c r="I11" s="25">
        <f>IF(E11="","",IF(H11="قابل للخصم",G11,0))</f>
        <v/>
      </c>
      <c r="J11" s="25">
        <f>IF(E11="","",E11+G11)</f>
        <v/>
      </c>
    </row>
    <row r="12">
      <c r="A12" s="19">
        <f>IF(E12="","",ROW()-5)</f>
        <v/>
      </c>
      <c r="B12" s="20" t="n">
        <v>46317</v>
      </c>
      <c r="C12" s="21" t="inlineStr">
        <is>
          <t>P-887</t>
        </is>
      </c>
      <c r="D12" s="22" t="inlineStr">
        <is>
          <t>مطبعة الأمل</t>
        </is>
      </c>
      <c r="E12" s="23" t="n">
        <v>12350</v>
      </c>
      <c r="F12" s="24" t="n">
        <v>0.14</v>
      </c>
      <c r="G12" s="25">
        <f>IF(E12="","",ROUND(E12*N(F12),2))</f>
        <v/>
      </c>
      <c r="H12" s="21" t="inlineStr">
        <is>
          <t>قابل للخصم</t>
        </is>
      </c>
      <c r="I12" s="25">
        <f>IF(E12="","",IF(H12="قابل للخصم",G12,0))</f>
        <v/>
      </c>
      <c r="J12" s="25">
        <f>IF(E12="","",E12+G12)</f>
        <v/>
      </c>
    </row>
    <row r="13">
      <c r="A13" s="19">
        <f>IF(E13="","",ROW()-5)</f>
        <v/>
      </c>
      <c r="B13" s="20" t="n">
        <v>46322</v>
      </c>
      <c r="C13" s="21" t="inlineStr">
        <is>
          <t>P-888</t>
        </is>
      </c>
      <c r="D13" s="22" t="inlineStr">
        <is>
          <t>شركة النقل السريع</t>
        </is>
      </c>
      <c r="E13" s="23" t="n">
        <v>15900</v>
      </c>
      <c r="F13" s="24" t="n">
        <v>0.14</v>
      </c>
      <c r="G13" s="25">
        <f>IF(E13="","",ROUND(E13*N(F13),2))</f>
        <v/>
      </c>
      <c r="H13" s="21" t="inlineStr">
        <is>
          <t>قابل للخصم</t>
        </is>
      </c>
      <c r="I13" s="25">
        <f>IF(E13="","",IF(H13="قابل للخصم",G13,0))</f>
        <v/>
      </c>
      <c r="J13" s="25">
        <f>IF(E13="","",E13+G13)</f>
        <v/>
      </c>
    </row>
    <row r="14">
      <c r="A14" s="19">
        <f>IF(E14="","",ROW()-5)</f>
        <v/>
      </c>
      <c r="B14" s="20" t="n"/>
      <c r="C14" s="21" t="n"/>
      <c r="D14" s="22" t="n"/>
      <c r="E14" s="23" t="n"/>
      <c r="F14" s="24" t="n"/>
      <c r="G14" s="25">
        <f>IF(E14="","",ROUND(E14*N(F14),2))</f>
        <v/>
      </c>
      <c r="H14" s="21" t="n"/>
      <c r="I14" s="25">
        <f>IF(E14="","",IF(H14="قابل للخصم",G14,0))</f>
        <v/>
      </c>
      <c r="J14" s="25">
        <f>IF(E14="","",E14+G14)</f>
        <v/>
      </c>
    </row>
    <row r="15">
      <c r="A15" s="19">
        <f>IF(E15="","",ROW()-5)</f>
        <v/>
      </c>
      <c r="B15" s="20" t="n"/>
      <c r="C15" s="21" t="n"/>
      <c r="D15" s="22" t="n"/>
      <c r="E15" s="23" t="n"/>
      <c r="F15" s="24" t="n"/>
      <c r="G15" s="25">
        <f>IF(E15="","",ROUND(E15*N(F15),2))</f>
        <v/>
      </c>
      <c r="H15" s="21" t="n"/>
      <c r="I15" s="25">
        <f>IF(E15="","",IF(H15="قابل للخصم",G15,0))</f>
        <v/>
      </c>
      <c r="J15" s="25">
        <f>IF(E15="","",E15+G15)</f>
        <v/>
      </c>
    </row>
    <row r="16">
      <c r="A16" s="19">
        <f>IF(E16="","",ROW()-5)</f>
        <v/>
      </c>
      <c r="B16" s="20" t="n"/>
      <c r="C16" s="21" t="n"/>
      <c r="D16" s="22" t="n"/>
      <c r="E16" s="23" t="n"/>
      <c r="F16" s="24" t="n"/>
      <c r="G16" s="25">
        <f>IF(E16="","",ROUND(E16*N(F16),2))</f>
        <v/>
      </c>
      <c r="H16" s="21" t="n"/>
      <c r="I16" s="25">
        <f>IF(E16="","",IF(H16="قابل للخصم",G16,0))</f>
        <v/>
      </c>
      <c r="J16" s="25">
        <f>IF(E16="","",E16+G16)</f>
        <v/>
      </c>
    </row>
    <row r="17">
      <c r="A17" s="19">
        <f>IF(E17="","",ROW()-5)</f>
        <v/>
      </c>
      <c r="B17" s="20" t="n"/>
      <c r="C17" s="21" t="n"/>
      <c r="D17" s="22" t="n"/>
      <c r="E17" s="23" t="n"/>
      <c r="F17" s="24" t="n"/>
      <c r="G17" s="25">
        <f>IF(E17="","",ROUND(E17*N(F17),2))</f>
        <v/>
      </c>
      <c r="H17" s="21" t="n"/>
      <c r="I17" s="25">
        <f>IF(E17="","",IF(H17="قابل للخصم",G17,0))</f>
        <v/>
      </c>
      <c r="J17" s="25">
        <f>IF(E17="","",E17+G17)</f>
        <v/>
      </c>
    </row>
    <row r="18">
      <c r="A18" s="19">
        <f>IF(E18="","",ROW()-5)</f>
        <v/>
      </c>
      <c r="B18" s="20" t="n"/>
      <c r="C18" s="21" t="n"/>
      <c r="D18" s="22" t="n"/>
      <c r="E18" s="23" t="n"/>
      <c r="F18" s="24" t="n"/>
      <c r="G18" s="25">
        <f>IF(E18="","",ROUND(E18*N(F18),2))</f>
        <v/>
      </c>
      <c r="H18" s="21" t="n"/>
      <c r="I18" s="25">
        <f>IF(E18="","",IF(H18="قابل للخصم",G18,0))</f>
        <v/>
      </c>
      <c r="J18" s="25">
        <f>IF(E18="","",E18+G18)</f>
        <v/>
      </c>
    </row>
    <row r="19">
      <c r="A19" s="19">
        <f>IF(E19="","",ROW()-5)</f>
        <v/>
      </c>
      <c r="B19" s="20" t="n"/>
      <c r="C19" s="21" t="n"/>
      <c r="D19" s="22" t="n"/>
      <c r="E19" s="23" t="n"/>
      <c r="F19" s="24" t="n"/>
      <c r="G19" s="25">
        <f>IF(E19="","",ROUND(E19*N(F19),2))</f>
        <v/>
      </c>
      <c r="H19" s="21" t="n"/>
      <c r="I19" s="25">
        <f>IF(E19="","",IF(H19="قابل للخصم",G19,0))</f>
        <v/>
      </c>
      <c r="J19" s="25">
        <f>IF(E19="","",E19+G19)</f>
        <v/>
      </c>
    </row>
    <row r="20">
      <c r="A20" s="19">
        <f>IF(E20="","",ROW()-5)</f>
        <v/>
      </c>
      <c r="B20" s="20" t="n"/>
      <c r="C20" s="21" t="n"/>
      <c r="D20" s="22" t="n"/>
      <c r="E20" s="23" t="n"/>
      <c r="F20" s="24" t="n"/>
      <c r="G20" s="25">
        <f>IF(E20="","",ROUND(E20*N(F20),2))</f>
        <v/>
      </c>
      <c r="H20" s="21" t="n"/>
      <c r="I20" s="25">
        <f>IF(E20="","",IF(H20="قابل للخصم",G20,0))</f>
        <v/>
      </c>
      <c r="J20" s="25">
        <f>IF(E20="","",E20+G20)</f>
        <v/>
      </c>
    </row>
    <row r="21">
      <c r="A21" s="19">
        <f>IF(E21="","",ROW()-5)</f>
        <v/>
      </c>
      <c r="B21" s="20" t="n"/>
      <c r="C21" s="21" t="n"/>
      <c r="D21" s="22" t="n"/>
      <c r="E21" s="23" t="n"/>
      <c r="F21" s="24" t="n"/>
      <c r="G21" s="25">
        <f>IF(E21="","",ROUND(E21*N(F21),2))</f>
        <v/>
      </c>
      <c r="H21" s="21" t="n"/>
      <c r="I21" s="25">
        <f>IF(E21="","",IF(H21="قابل للخصم",G21,0))</f>
        <v/>
      </c>
      <c r="J21" s="25">
        <f>IF(E21="","",E21+G21)</f>
        <v/>
      </c>
    </row>
    <row r="22">
      <c r="A22" s="19">
        <f>IF(E22="","",ROW()-5)</f>
        <v/>
      </c>
      <c r="B22" s="20" t="n"/>
      <c r="C22" s="21" t="n"/>
      <c r="D22" s="22" t="n"/>
      <c r="E22" s="23" t="n"/>
      <c r="F22" s="24" t="n"/>
      <c r="G22" s="25">
        <f>IF(E22="","",ROUND(E22*N(F22),2))</f>
        <v/>
      </c>
      <c r="H22" s="21" t="n"/>
      <c r="I22" s="25">
        <f>IF(E22="","",IF(H22="قابل للخصم",G22,0))</f>
        <v/>
      </c>
      <c r="J22" s="25">
        <f>IF(E22="","",E22+G22)</f>
        <v/>
      </c>
    </row>
    <row r="23">
      <c r="A23" s="19">
        <f>IF(E23="","",ROW()-5)</f>
        <v/>
      </c>
      <c r="B23" s="20" t="n"/>
      <c r="C23" s="21" t="n"/>
      <c r="D23" s="22" t="n"/>
      <c r="E23" s="23" t="n"/>
      <c r="F23" s="24" t="n"/>
      <c r="G23" s="25">
        <f>IF(E23="","",ROUND(E23*N(F23),2))</f>
        <v/>
      </c>
      <c r="H23" s="21" t="n"/>
      <c r="I23" s="25">
        <f>IF(E23="","",IF(H23="قابل للخصم",G23,0))</f>
        <v/>
      </c>
      <c r="J23" s="25">
        <f>IF(E23="","",E23+G23)</f>
        <v/>
      </c>
    </row>
    <row r="24">
      <c r="A24" s="19">
        <f>IF(E24="","",ROW()-5)</f>
        <v/>
      </c>
      <c r="B24" s="20" t="n"/>
      <c r="C24" s="21" t="n"/>
      <c r="D24" s="22" t="n"/>
      <c r="E24" s="23" t="n"/>
      <c r="F24" s="24" t="n"/>
      <c r="G24" s="25">
        <f>IF(E24="","",ROUND(E24*N(F24),2))</f>
        <v/>
      </c>
      <c r="H24" s="21" t="n"/>
      <c r="I24" s="25">
        <f>IF(E24="","",IF(H24="قابل للخصم",G24,0))</f>
        <v/>
      </c>
      <c r="J24" s="25">
        <f>IF(E24="","",E24+G24)</f>
        <v/>
      </c>
    </row>
    <row r="25">
      <c r="A25" s="19">
        <f>IF(E25="","",ROW()-5)</f>
        <v/>
      </c>
      <c r="B25" s="20" t="n"/>
      <c r="C25" s="21" t="n"/>
      <c r="D25" s="22" t="n"/>
      <c r="E25" s="23" t="n"/>
      <c r="F25" s="24" t="n"/>
      <c r="G25" s="25">
        <f>IF(E25="","",ROUND(E25*N(F25),2))</f>
        <v/>
      </c>
      <c r="H25" s="21" t="n"/>
      <c r="I25" s="25">
        <f>IF(E25="","",IF(H25="قابل للخصم",G25,0))</f>
        <v/>
      </c>
      <c r="J25" s="25">
        <f>IF(E25="","",E25+G25)</f>
        <v/>
      </c>
    </row>
    <row r="26">
      <c r="A26" s="19">
        <f>IF(E26="","",ROW()-5)</f>
        <v/>
      </c>
      <c r="B26" s="20" t="n"/>
      <c r="C26" s="21" t="n"/>
      <c r="D26" s="22" t="n"/>
      <c r="E26" s="23" t="n"/>
      <c r="F26" s="24" t="n"/>
      <c r="G26" s="25">
        <f>IF(E26="","",ROUND(E26*N(F26),2))</f>
        <v/>
      </c>
      <c r="H26" s="21" t="n"/>
      <c r="I26" s="25">
        <f>IF(E26="","",IF(H26="قابل للخصم",G26,0))</f>
        <v/>
      </c>
      <c r="J26" s="25">
        <f>IF(E26="","",E26+G26)</f>
        <v/>
      </c>
    </row>
    <row r="27">
      <c r="A27" s="19">
        <f>IF(E27="","",ROW()-5)</f>
        <v/>
      </c>
      <c r="B27" s="20" t="n"/>
      <c r="C27" s="21" t="n"/>
      <c r="D27" s="22" t="n"/>
      <c r="E27" s="23" t="n"/>
      <c r="F27" s="24" t="n"/>
      <c r="G27" s="25">
        <f>IF(E27="","",ROUND(E27*N(F27),2))</f>
        <v/>
      </c>
      <c r="H27" s="21" t="n"/>
      <c r="I27" s="25">
        <f>IF(E27="","",IF(H27="قابل للخصم",G27,0))</f>
        <v/>
      </c>
      <c r="J27" s="25">
        <f>IF(E27="","",E27+G27)</f>
        <v/>
      </c>
    </row>
    <row r="28">
      <c r="A28" s="19">
        <f>IF(E28="","",ROW()-5)</f>
        <v/>
      </c>
      <c r="B28" s="20" t="n"/>
      <c r="C28" s="21" t="n"/>
      <c r="D28" s="22" t="n"/>
      <c r="E28" s="23" t="n"/>
      <c r="F28" s="24" t="n"/>
      <c r="G28" s="25">
        <f>IF(E28="","",ROUND(E28*N(F28),2))</f>
        <v/>
      </c>
      <c r="H28" s="21" t="n"/>
      <c r="I28" s="25">
        <f>IF(E28="","",IF(H28="قابل للخصم",G28,0))</f>
        <v/>
      </c>
      <c r="J28" s="25">
        <f>IF(E28="","",E28+G28)</f>
        <v/>
      </c>
    </row>
    <row r="29">
      <c r="A29" s="19">
        <f>IF(E29="","",ROW()-5)</f>
        <v/>
      </c>
      <c r="B29" s="20" t="n"/>
      <c r="C29" s="21" t="n"/>
      <c r="D29" s="22" t="n"/>
      <c r="E29" s="23" t="n"/>
      <c r="F29" s="24" t="n"/>
      <c r="G29" s="25">
        <f>IF(E29="","",ROUND(E29*N(F29),2))</f>
        <v/>
      </c>
      <c r="H29" s="21" t="n"/>
      <c r="I29" s="25">
        <f>IF(E29="","",IF(H29="قابل للخصم",G29,0))</f>
        <v/>
      </c>
      <c r="J29" s="25">
        <f>IF(E29="","",E29+G29)</f>
        <v/>
      </c>
    </row>
    <row r="30">
      <c r="A30" s="19">
        <f>IF(E30="","",ROW()-5)</f>
        <v/>
      </c>
      <c r="B30" s="20" t="n"/>
      <c r="C30" s="21" t="n"/>
      <c r="D30" s="22" t="n"/>
      <c r="E30" s="23" t="n"/>
      <c r="F30" s="24" t="n"/>
      <c r="G30" s="25">
        <f>IF(E30="","",ROUND(E30*N(F30),2))</f>
        <v/>
      </c>
      <c r="H30" s="21" t="n"/>
      <c r="I30" s="25">
        <f>IF(E30="","",IF(H30="قابل للخصم",G30,0))</f>
        <v/>
      </c>
      <c r="J30" s="25">
        <f>IF(E30="","",E30+G30)</f>
        <v/>
      </c>
    </row>
    <row r="31">
      <c r="A31" s="19">
        <f>IF(E31="","",ROW()-5)</f>
        <v/>
      </c>
      <c r="B31" s="20" t="n"/>
      <c r="C31" s="21" t="n"/>
      <c r="D31" s="22" t="n"/>
      <c r="E31" s="23" t="n"/>
      <c r="F31" s="24" t="n"/>
      <c r="G31" s="25">
        <f>IF(E31="","",ROUND(E31*N(F31),2))</f>
        <v/>
      </c>
      <c r="H31" s="21" t="n"/>
      <c r="I31" s="25">
        <f>IF(E31="","",IF(H31="قابل للخصم",G31,0))</f>
        <v/>
      </c>
      <c r="J31" s="25">
        <f>IF(E31="","",E31+G31)</f>
        <v/>
      </c>
    </row>
    <row r="32">
      <c r="A32" s="19">
        <f>IF(E32="","",ROW()-5)</f>
        <v/>
      </c>
      <c r="B32" s="20" t="n"/>
      <c r="C32" s="21" t="n"/>
      <c r="D32" s="22" t="n"/>
      <c r="E32" s="23" t="n"/>
      <c r="F32" s="24" t="n"/>
      <c r="G32" s="25">
        <f>IF(E32="","",ROUND(E32*N(F32),2))</f>
        <v/>
      </c>
      <c r="H32" s="21" t="n"/>
      <c r="I32" s="25">
        <f>IF(E32="","",IF(H32="قابل للخصم",G32,0))</f>
        <v/>
      </c>
      <c r="J32" s="25">
        <f>IF(E32="","",E32+G32)</f>
        <v/>
      </c>
    </row>
    <row r="33">
      <c r="A33" s="19">
        <f>IF(E33="","",ROW()-5)</f>
        <v/>
      </c>
      <c r="B33" s="20" t="n"/>
      <c r="C33" s="21" t="n"/>
      <c r="D33" s="22" t="n"/>
      <c r="E33" s="23" t="n"/>
      <c r="F33" s="24" t="n"/>
      <c r="G33" s="25">
        <f>IF(E33="","",ROUND(E33*N(F33),2))</f>
        <v/>
      </c>
      <c r="H33" s="21" t="n"/>
      <c r="I33" s="25">
        <f>IF(E33="","",IF(H33="قابل للخصم",G33,0))</f>
        <v/>
      </c>
      <c r="J33" s="25">
        <f>IF(E33="","",E33+G33)</f>
        <v/>
      </c>
    </row>
    <row r="34">
      <c r="A34" s="19">
        <f>IF(E34="","",ROW()-5)</f>
        <v/>
      </c>
      <c r="B34" s="20" t="n"/>
      <c r="C34" s="21" t="n"/>
      <c r="D34" s="22" t="n"/>
      <c r="E34" s="23" t="n"/>
      <c r="F34" s="24" t="n"/>
      <c r="G34" s="25">
        <f>IF(E34="","",ROUND(E34*N(F34),2))</f>
        <v/>
      </c>
      <c r="H34" s="21" t="n"/>
      <c r="I34" s="25">
        <f>IF(E34="","",IF(H34="قابل للخصم",G34,0))</f>
        <v/>
      </c>
      <c r="J34" s="25">
        <f>IF(E34="","",E34+G34)</f>
        <v/>
      </c>
    </row>
    <row r="35">
      <c r="A35" s="19">
        <f>IF(E35="","",ROW()-5)</f>
        <v/>
      </c>
      <c r="B35" s="20" t="n"/>
      <c r="C35" s="21" t="n"/>
      <c r="D35" s="22" t="n"/>
      <c r="E35" s="23" t="n"/>
      <c r="F35" s="24" t="n"/>
      <c r="G35" s="25">
        <f>IF(E35="","",ROUND(E35*N(F35),2))</f>
        <v/>
      </c>
      <c r="H35" s="21" t="n"/>
      <c r="I35" s="25">
        <f>IF(E35="","",IF(H35="قابل للخصم",G35,0))</f>
        <v/>
      </c>
      <c r="J35" s="25">
        <f>IF(E35="","",E35+G35)</f>
        <v/>
      </c>
    </row>
    <row r="36">
      <c r="A36" s="19">
        <f>IF(E36="","",ROW()-5)</f>
        <v/>
      </c>
      <c r="B36" s="20" t="n"/>
      <c r="C36" s="21" t="n"/>
      <c r="D36" s="22" t="n"/>
      <c r="E36" s="23" t="n"/>
      <c r="F36" s="24" t="n"/>
      <c r="G36" s="25">
        <f>IF(E36="","",ROUND(E36*N(F36),2))</f>
        <v/>
      </c>
      <c r="H36" s="21" t="n"/>
      <c r="I36" s="25">
        <f>IF(E36="","",IF(H36="قابل للخصم",G36,0))</f>
        <v/>
      </c>
      <c r="J36" s="25">
        <f>IF(E36="","",E36+G36)</f>
        <v/>
      </c>
    </row>
    <row r="37">
      <c r="A37" s="19">
        <f>IF(E37="","",ROW()-5)</f>
        <v/>
      </c>
      <c r="B37" s="20" t="n"/>
      <c r="C37" s="21" t="n"/>
      <c r="D37" s="22" t="n"/>
      <c r="E37" s="23" t="n"/>
      <c r="F37" s="24" t="n"/>
      <c r="G37" s="25">
        <f>IF(E37="","",ROUND(E37*N(F37),2))</f>
        <v/>
      </c>
      <c r="H37" s="21" t="n"/>
      <c r="I37" s="25">
        <f>IF(E37="","",IF(H37="قابل للخصم",G37,0))</f>
        <v/>
      </c>
      <c r="J37" s="25">
        <f>IF(E37="","",E37+G37)</f>
        <v/>
      </c>
    </row>
    <row r="38">
      <c r="A38" s="19">
        <f>IF(E38="","",ROW()-5)</f>
        <v/>
      </c>
      <c r="B38" s="20" t="n"/>
      <c r="C38" s="21" t="n"/>
      <c r="D38" s="22" t="n"/>
      <c r="E38" s="23" t="n"/>
      <c r="F38" s="24" t="n"/>
      <c r="G38" s="25">
        <f>IF(E38="","",ROUND(E38*N(F38),2))</f>
        <v/>
      </c>
      <c r="H38" s="21" t="n"/>
      <c r="I38" s="25">
        <f>IF(E38="","",IF(H38="قابل للخصم",G38,0))</f>
        <v/>
      </c>
      <c r="J38" s="25">
        <f>IF(E38="","",E38+G38)</f>
        <v/>
      </c>
    </row>
    <row r="39">
      <c r="A39" s="19">
        <f>IF(E39="","",ROW()-5)</f>
        <v/>
      </c>
      <c r="B39" s="20" t="n"/>
      <c r="C39" s="21" t="n"/>
      <c r="D39" s="22" t="n"/>
      <c r="E39" s="23" t="n"/>
      <c r="F39" s="24" t="n"/>
      <c r="G39" s="25">
        <f>IF(E39="","",ROUND(E39*N(F39),2))</f>
        <v/>
      </c>
      <c r="H39" s="21" t="n"/>
      <c r="I39" s="25">
        <f>IF(E39="","",IF(H39="قابل للخصم",G39,0))</f>
        <v/>
      </c>
      <c r="J39" s="25">
        <f>IF(E39="","",E39+G39)</f>
        <v/>
      </c>
    </row>
    <row r="40">
      <c r="A40" s="19">
        <f>IF(E40="","",ROW()-5)</f>
        <v/>
      </c>
      <c r="B40" s="20" t="n"/>
      <c r="C40" s="21" t="n"/>
      <c r="D40" s="22" t="n"/>
      <c r="E40" s="23" t="n"/>
      <c r="F40" s="24" t="n"/>
      <c r="G40" s="25">
        <f>IF(E40="","",ROUND(E40*N(F40),2))</f>
        <v/>
      </c>
      <c r="H40" s="21" t="n"/>
      <c r="I40" s="25">
        <f>IF(E40="","",IF(H40="قابل للخصم",G40,0))</f>
        <v/>
      </c>
      <c r="J40" s="25">
        <f>IF(E40="","",E40+G40)</f>
        <v/>
      </c>
    </row>
    <row r="41">
      <c r="A41" s="19">
        <f>IF(E41="","",ROW()-5)</f>
        <v/>
      </c>
      <c r="B41" s="20" t="n"/>
      <c r="C41" s="21" t="n"/>
      <c r="D41" s="22" t="n"/>
      <c r="E41" s="23" t="n"/>
      <c r="F41" s="24" t="n"/>
      <c r="G41" s="25">
        <f>IF(E41="","",ROUND(E41*N(F41),2))</f>
        <v/>
      </c>
      <c r="H41" s="21" t="n"/>
      <c r="I41" s="25">
        <f>IF(E41="","",IF(H41="قابل للخصم",G41,0))</f>
        <v/>
      </c>
      <c r="J41" s="25">
        <f>IF(E41="","",E41+G41)</f>
        <v/>
      </c>
    </row>
    <row r="42">
      <c r="A42" s="19">
        <f>IF(E42="","",ROW()-5)</f>
        <v/>
      </c>
      <c r="B42" s="20" t="n"/>
      <c r="C42" s="21" t="n"/>
      <c r="D42" s="22" t="n"/>
      <c r="E42" s="23" t="n"/>
      <c r="F42" s="24" t="n"/>
      <c r="G42" s="25">
        <f>IF(E42="","",ROUND(E42*N(F42),2))</f>
        <v/>
      </c>
      <c r="H42" s="21" t="n"/>
      <c r="I42" s="25">
        <f>IF(E42="","",IF(H42="قابل للخصم",G42,0))</f>
        <v/>
      </c>
      <c r="J42" s="25">
        <f>IF(E42="","",E42+G42)</f>
        <v/>
      </c>
    </row>
    <row r="43">
      <c r="A43" s="19">
        <f>IF(E43="","",ROW()-5)</f>
        <v/>
      </c>
      <c r="B43" s="20" t="n"/>
      <c r="C43" s="21" t="n"/>
      <c r="D43" s="22" t="n"/>
      <c r="E43" s="23" t="n"/>
      <c r="F43" s="24" t="n"/>
      <c r="G43" s="25">
        <f>IF(E43="","",ROUND(E43*N(F43),2))</f>
        <v/>
      </c>
      <c r="H43" s="21" t="n"/>
      <c r="I43" s="25">
        <f>IF(E43="","",IF(H43="قابل للخصم",G43,0))</f>
        <v/>
      </c>
      <c r="J43" s="25">
        <f>IF(E43="","",E43+G43)</f>
        <v/>
      </c>
    </row>
    <row r="44">
      <c r="A44" s="19">
        <f>IF(E44="","",ROW()-5)</f>
        <v/>
      </c>
      <c r="B44" s="20" t="n"/>
      <c r="C44" s="21" t="n"/>
      <c r="D44" s="22" t="n"/>
      <c r="E44" s="23" t="n"/>
      <c r="F44" s="24" t="n"/>
      <c r="G44" s="25">
        <f>IF(E44="","",ROUND(E44*N(F44),2))</f>
        <v/>
      </c>
      <c r="H44" s="21" t="n"/>
      <c r="I44" s="25">
        <f>IF(E44="","",IF(H44="قابل للخصم",G44,0))</f>
        <v/>
      </c>
      <c r="J44" s="25">
        <f>IF(E44="","",E44+G44)</f>
        <v/>
      </c>
    </row>
    <row r="45">
      <c r="A45" s="19">
        <f>IF(E45="","",ROW()-5)</f>
        <v/>
      </c>
      <c r="B45" s="20" t="n"/>
      <c r="C45" s="21" t="n"/>
      <c r="D45" s="22" t="n"/>
      <c r="E45" s="23" t="n"/>
      <c r="F45" s="24" t="n"/>
      <c r="G45" s="25">
        <f>IF(E45="","",ROUND(E45*N(F45),2))</f>
        <v/>
      </c>
      <c r="H45" s="21" t="n"/>
      <c r="I45" s="25">
        <f>IF(E45="","",IF(H45="قابل للخصم",G45,0))</f>
        <v/>
      </c>
      <c r="J45" s="25">
        <f>IF(E45="","",E45+G45)</f>
        <v/>
      </c>
    </row>
    <row r="46">
      <c r="A46" s="26" t="n"/>
      <c r="B46" s="26" t="n"/>
      <c r="C46" s="26" t="n"/>
      <c r="D46" s="27" t="inlineStr">
        <is>
          <t>الإجمالي</t>
        </is>
      </c>
      <c r="E46" s="28">
        <f>SUM(E6:E45)</f>
        <v/>
      </c>
      <c r="F46" s="26" t="n"/>
      <c r="G46" s="28">
        <f>SUM(G6:G45)</f>
        <v/>
      </c>
      <c r="H46" s="26" t="n"/>
      <c r="I46" s="28">
        <f>SUM(I6:I45)</f>
        <v/>
      </c>
      <c r="J46" s="28">
        <f>SUM(J6:J45)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dataValidations count="1">
    <dataValidation sqref="H6:H45" showDropDown="0" showInputMessage="0" showErrorMessage="0" allowBlank="1" type="list">
      <formula1>"قابل للخصم,غير قابل للخصم"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</cols>
  <sheetData>
    <row r="1" ht="30" customHeight="1">
      <c r="A1" s="15" t="inlineStr">
        <is>
          <t>ملخص إقرار ضريبة القيمة المضافة</t>
        </is>
      </c>
      <c r="B1" s="16" t="n"/>
    </row>
    <row r="3">
      <c r="A3" s="29" t="inlineStr">
        <is>
          <t>فترة الإقرار</t>
        </is>
      </c>
      <c r="B3" s="22" t="inlineStr">
        <is>
          <t>أكتوبر 2026</t>
        </is>
      </c>
    </row>
    <row r="5">
      <c r="A5" s="30" t="inlineStr">
        <is>
          <t>أولًا: المبيعات</t>
        </is>
      </c>
    </row>
    <row r="6">
      <c r="A6" s="31" t="inlineStr">
        <is>
          <t>مبيعات خاضعة للضريبة</t>
        </is>
      </c>
      <c r="B6" s="25">
        <f>SUMIFS('المبيعات'!$F$6:$F$45,'المبيعات'!$E$6:$E$45,"خاضع للضريبة")</f>
        <v/>
      </c>
    </row>
    <row r="7">
      <c r="A7" s="31" t="inlineStr">
        <is>
          <t>مبيعات بنسبة صفر (تصدير)</t>
        </is>
      </c>
      <c r="B7" s="25">
        <f>SUMIFS('المبيعات'!$F$6:$F$45,'المبيعات'!$E$6:$E$45,"صفري (تصدير)")</f>
        <v/>
      </c>
    </row>
    <row r="8">
      <c r="A8" s="31" t="inlineStr">
        <is>
          <t>مبيعات معفاة</t>
        </is>
      </c>
      <c r="B8" s="25">
        <f>SUMIFS('المبيعات'!$F$6:$F$45,'المبيعات'!$E$6:$E$45,"معفى")</f>
        <v/>
      </c>
    </row>
    <row r="9">
      <c r="A9" s="29" t="inlineStr">
        <is>
          <t>إجمالي المبيعات</t>
        </is>
      </c>
      <c r="B9" s="32">
        <f>SUM(B6:B8)</f>
        <v/>
      </c>
    </row>
    <row r="10">
      <c r="A10" s="31" t="inlineStr">
        <is>
          <t>ضريبة المخرجات</t>
        </is>
      </c>
      <c r="B10" s="25">
        <f>SUM('المبيعات'!H6:H45)</f>
        <v/>
      </c>
    </row>
    <row r="12">
      <c r="A12" s="30" t="inlineStr">
        <is>
          <t>ثانيًا: المشتريات</t>
        </is>
      </c>
    </row>
    <row r="13">
      <c r="A13" s="31" t="inlineStr">
        <is>
          <t>إجمالي المشتريات قبل الضريبة</t>
        </is>
      </c>
      <c r="B13" s="25">
        <f>SUM('المشتريات'!E6:E45)</f>
        <v/>
      </c>
    </row>
    <row r="14">
      <c r="A14" s="31" t="inlineStr">
        <is>
          <t>الضريبة على المشتريات</t>
        </is>
      </c>
      <c r="B14" s="25">
        <f>SUM('المشتريات'!G6:G45)</f>
        <v/>
      </c>
    </row>
    <row r="15">
      <c r="A15" s="31" t="inlineStr">
        <is>
          <t>ضريبة غير قابلة للخصم</t>
        </is>
      </c>
      <c r="B15" s="25">
        <f>B14-B16</f>
        <v/>
      </c>
    </row>
    <row r="16">
      <c r="A16" s="31" t="inlineStr">
        <is>
          <t>ضريبة المدخلات القابلة للخصم</t>
        </is>
      </c>
      <c r="B16" s="25">
        <f>SUM('المشتريات'!I6:I45)</f>
        <v/>
      </c>
    </row>
    <row r="18">
      <c r="A18" s="30" t="inlineStr">
        <is>
          <t>ثالثًا: التسوية</t>
        </is>
      </c>
    </row>
    <row r="19">
      <c r="A19" s="31" t="inlineStr">
        <is>
          <t>ضريبة المخرجات</t>
        </is>
      </c>
      <c r="B19" s="25">
        <f>B10</f>
        <v/>
      </c>
    </row>
    <row r="20">
      <c r="A20" s="31" t="inlineStr">
        <is>
          <t>يُخصم: ضريبة المدخلات</t>
        </is>
      </c>
      <c r="B20" s="25">
        <f>B16</f>
        <v/>
      </c>
    </row>
    <row r="21">
      <c r="A21" s="29" t="inlineStr">
        <is>
          <t>يُخصم: رصيد دائن مرحّل من الإقرار السابق</t>
        </is>
      </c>
      <c r="B21" s="23" t="n">
        <v>3500</v>
      </c>
    </row>
    <row r="22">
      <c r="A22" s="31" t="inlineStr">
        <is>
          <t>صافي الضريبة</t>
        </is>
      </c>
      <c r="B22" s="25">
        <f>B19-B20-B21</f>
        <v/>
      </c>
    </row>
    <row r="23">
      <c r="A23" s="29" t="inlineStr">
        <is>
          <t>المستحق للسداد</t>
        </is>
      </c>
      <c r="B23" s="32">
        <f>MAX(0,B22)</f>
        <v/>
      </c>
    </row>
    <row r="24">
      <c r="A24" s="31" t="inlineStr">
        <is>
          <t>رصيد دائن يُرحّل للفترة التالية</t>
        </is>
      </c>
      <c r="B24" s="25">
        <f>MAX(0,-B22)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8:B18"/>
    <mergeCell ref="A12:B12"/>
    <mergeCell ref="A1:B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2026-10-28T12:20:40Z</dcterms:created>
  <dcterms:modified xmlns:dcterms="http://purl.org/dc/terms/" xmlns:xsi="http://www.w3.org/2001/XMLSchema-instance" xsi:type="dcterms:W3CDTF">2026-10-28T12:20:40Z</dcterms:modified>
</cp:coreProperties>
</file>