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صافي الثروة" sheetId="3" state="visible" r:id="rId3"/>
    <sheet xmlns:r="http://schemas.openxmlformats.org/officeDocument/2006/relationships" name="التدفق الشهري" sheetId="4" state="visible" r:id="rId4"/>
  </sheets>
  <definedNames/>
  <calcPr calcId="124519" fullCalcOnLoad="1"/>
</workbook>
</file>

<file path=xl/styles.xml><?xml version="1.0" encoding="utf-8"?>
<styleSheet xmlns="http://schemas.openxmlformats.org/spreadsheetml/2006/main">
  <numFmts count="3">
    <numFmt numFmtId="164" formatCode="#,##0.00;[Red]-#,##0.00"/>
    <numFmt numFmtId="165" formatCode="0.0%"/>
    <numFmt numFmtId="166"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FFFFFF"/>
      <sz val="12"/>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4" fillId="2" borderId="2" applyAlignment="1" pivotButton="0" quotePrefix="0" xfId="0">
      <alignment horizontal="center" vertical="center" wrapText="1"/>
    </xf>
    <xf numFmtId="0" fontId="15" fillId="3" borderId="0" applyAlignment="1" pivotButton="0" quotePrefix="0" xfId="0">
      <alignment horizontal="right" vertical="center"/>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7" fillId="5" borderId="3" applyAlignment="1" pivotButton="0" quotePrefix="0" xfId="0">
      <alignment horizontal="right" vertical="center" wrapText="1"/>
    </xf>
    <xf numFmtId="164" fontId="17" fillId="5" borderId="3" applyAlignment="1" pivotButton="0" quotePrefix="0" xfId="0">
      <alignment horizontal="center" vertical="center"/>
    </xf>
    <xf numFmtId="165" fontId="17" fillId="5" borderId="3" applyAlignment="1" pivotButton="0" quotePrefix="0" xfId="0">
      <alignment horizontal="center" vertical="center"/>
    </xf>
    <xf numFmtId="0" fontId="14" fillId="2" borderId="2" applyAlignment="1" pivotButton="0" quotePrefix="0" xfId="0">
      <alignment horizontal="right" vertical="center" wrapText="1"/>
    </xf>
    <xf numFmtId="164" fontId="16" fillId="0" borderId="2" applyAlignment="1" pivotButton="0" quotePrefix="0" xfId="0">
      <alignment horizontal="center" vertical="center"/>
    </xf>
    <xf numFmtId="0" fontId="14" fillId="3" borderId="2" applyAlignment="1" pivotButton="0" quotePrefix="0" xfId="0">
      <alignment horizontal="right" vertical="center" wrapText="1"/>
    </xf>
    <xf numFmtId="164" fontId="14" fillId="3" borderId="2" applyAlignment="1" pivotButton="0" quotePrefix="0" xfId="0">
      <alignment horizontal="center" vertical="center"/>
    </xf>
    <xf numFmtId="165" fontId="16" fillId="0" borderId="2" applyAlignment="1" pivotButton="0" quotePrefix="0" xfId="0">
      <alignment horizontal="center" vertical="center"/>
    </xf>
    <xf numFmtId="0" fontId="16" fillId="0" borderId="2" applyAlignment="1" pivotButton="0" quotePrefix="0" xfId="0">
      <alignment horizontal="right" vertical="center" wrapText="1"/>
    </xf>
    <xf numFmtId="0" fontId="10" fillId="0" borderId="2" applyAlignment="1" pivotButton="0" quotePrefix="0" xfId="0">
      <alignment horizontal="right" vertical="center" wrapText="1"/>
    </xf>
    <xf numFmtId="166"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القائمة المالية الشخصية وصافي الثروة</t>
        </is>
      </c>
    </row>
    <row r="2" ht="4" customHeight="1">
      <c r="A2" s="9" t="n"/>
    </row>
    <row r="4" ht="22" customHeight="1">
      <c r="B4" s="10" t="inlineStr">
        <is>
          <t>فكرة القالب</t>
        </is>
      </c>
    </row>
    <row r="5" ht="50" customHeight="1">
      <c r="A5" s="11" t="inlineStr">
        <is>
          <t>•</t>
        </is>
      </c>
      <c r="B5" s="12" t="inlineStr">
        <is>
          <t>قائمة مركز مالي شخصية: ما تملكه (أصول سائلة واستثمارات وأصول شخصية) وما عليك من التزامات، فيظهر صافي ثروتك والتغير عن العام الماضي، ثم ورقة للدخل والمصروف الشهري تحسب نسبة الادخار وعدد شهور الطوارئ ونسبة الأقساط من الدخل.</t>
        </is>
      </c>
    </row>
    <row r="6" ht="22" customHeight="1">
      <c r="B6" s="10" t="inlineStr">
        <is>
          <t>خطوات الاستخدام</t>
        </is>
      </c>
    </row>
    <row r="7" ht="18" customHeight="1">
      <c r="A7" s="11" t="inlineStr">
        <is>
          <t>•</t>
        </is>
      </c>
      <c r="B7" s="12" t="inlineStr">
        <is>
          <t>في ورقة «صافي الثروة» اكتب قيمة كل أصل والتزام في العام الماضي والآن بالقيمة السوقية الحالية.</t>
        </is>
      </c>
    </row>
    <row r="8" ht="18" customHeight="1">
      <c r="A8" s="11" t="inlineStr">
        <is>
          <t>•</t>
        </is>
      </c>
      <c r="B8" s="12" t="inlineStr">
        <is>
          <t>في ورقة «التدفق الشهري» اكتب دخلك ومصروفاتك الشهرية المعتادة.</t>
        </is>
      </c>
    </row>
    <row r="9" ht="22" customHeight="1">
      <c r="B9" s="10" t="inlineStr">
        <is>
          <t>ملاحظات</t>
        </is>
      </c>
    </row>
    <row r="10" ht="34" customHeight="1">
      <c r="A10" s="11" t="inlineStr">
        <is>
          <t>•</t>
        </is>
      </c>
      <c r="B10" s="12" t="inlineStr">
        <is>
          <t>قيّم السكن والسيارة بسعر البيع الواقعي لا بسعر الشراء. صندوق الطوارئ المريح يغطي 3 إلى 6 أشهر من المصروفات، والأقساط يفضل ألا تتجاوز 35% من الدخل.</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5"/>
  <sheetViews>
    <sheetView showGridLines="0" rightToLeft="1" workbookViewId="0">
      <selection activeCell="A1" sqref="A1"/>
    </sheetView>
  </sheetViews>
  <sheetFormatPr baseColWidth="8" defaultRowHeight="15"/>
  <cols>
    <col width="34" customWidth="1" min="1" max="1"/>
    <col width="17" customWidth="1" min="2" max="2"/>
    <col width="17" customWidth="1" min="3" max="3"/>
    <col width="16" customWidth="1" min="4" max="4"/>
    <col width="11" customWidth="1" min="5" max="5"/>
  </cols>
  <sheetData>
    <row r="1" ht="30" customHeight="1">
      <c r="A1" s="15" t="inlineStr">
        <is>
          <t>قائمة صافي الثروة الشخصية</t>
        </is>
      </c>
      <c r="B1" s="16" t="n"/>
      <c r="C1" s="16" t="n"/>
      <c r="D1" s="16" t="n"/>
      <c r="E1" s="16" t="n"/>
    </row>
    <row r="3" ht="30" customHeight="1">
      <c r="A3" s="17" t="inlineStr">
        <is>
          <t>البند</t>
        </is>
      </c>
      <c r="B3" s="17" t="inlineStr">
        <is>
          <t>العام الماضي</t>
        </is>
      </c>
      <c r="C3" s="17" t="inlineStr">
        <is>
          <t>الآن</t>
        </is>
      </c>
      <c r="D3" s="17" t="inlineStr">
        <is>
          <t>التغير</t>
        </is>
      </c>
      <c r="E3" s="17" t="inlineStr">
        <is>
          <t>التغير %</t>
        </is>
      </c>
    </row>
    <row r="4">
      <c r="A4" s="18" t="inlineStr">
        <is>
          <t>أصول سائلة</t>
        </is>
      </c>
    </row>
    <row r="5">
      <c r="A5" s="19" t="inlineStr">
        <is>
          <t>نقدية بالمنزل</t>
        </is>
      </c>
      <c r="B5" s="20" t="n">
        <v>8000</v>
      </c>
      <c r="C5" s="20" t="n">
        <v>6500</v>
      </c>
      <c r="D5" s="21">
        <f>C5-B5</f>
        <v/>
      </c>
      <c r="E5" s="22">
        <f>IF(B5=0,"",D5/B5)</f>
        <v/>
      </c>
    </row>
    <row r="6">
      <c r="A6" s="19" t="inlineStr">
        <is>
          <t>حسابات جارية وتوفير</t>
        </is>
      </c>
      <c r="B6" s="20" t="n">
        <v>62000</v>
      </c>
      <c r="C6" s="20" t="n">
        <v>88000</v>
      </c>
      <c r="D6" s="21">
        <f>C6-B6</f>
        <v/>
      </c>
      <c r="E6" s="22">
        <f>IF(B6=0,"",D6/B6)</f>
        <v/>
      </c>
    </row>
    <row r="7">
      <c r="A7" s="19" t="inlineStr">
        <is>
          <t>ودائع وشهادات</t>
        </is>
      </c>
      <c r="B7" s="20" t="n">
        <v>150000</v>
      </c>
      <c r="C7" s="20" t="n">
        <v>200000</v>
      </c>
      <c r="D7" s="21">
        <f>C7-B7</f>
        <v/>
      </c>
      <c r="E7" s="22">
        <f>IF(B7=0,"",D7/B7)</f>
        <v/>
      </c>
    </row>
    <row r="8">
      <c r="A8" s="19" t="n"/>
      <c r="B8" s="20" t="n"/>
      <c r="C8" s="20" t="n"/>
      <c r="D8" s="21">
        <f>C8-B8</f>
        <v/>
      </c>
      <c r="E8" s="22">
        <f>IF(B8=0,"",D8/B8)</f>
        <v/>
      </c>
    </row>
    <row r="9">
      <c r="A9" s="23" t="inlineStr">
        <is>
          <t>إجمالي أصول سائلة</t>
        </is>
      </c>
      <c r="B9" s="24">
        <f>SUM(B5:B8)</f>
        <v/>
      </c>
      <c r="C9" s="24">
        <f>SUM(C5:C8)</f>
        <v/>
      </c>
      <c r="D9" s="24">
        <f>SUM(D5:D8)</f>
        <v/>
      </c>
      <c r="E9" s="25">
        <f>IF(B9=0,"",D9/B9)</f>
        <v/>
      </c>
    </row>
    <row r="11">
      <c r="A11" s="18" t="inlineStr">
        <is>
          <t>استثمارات</t>
        </is>
      </c>
    </row>
    <row r="12">
      <c r="A12" s="19" t="inlineStr">
        <is>
          <t>أسهم وصناديق استثمار</t>
        </is>
      </c>
      <c r="B12" s="20" t="n">
        <v>45000</v>
      </c>
      <c r="C12" s="20" t="n">
        <v>61000</v>
      </c>
      <c r="D12" s="21">
        <f>C12-B12</f>
        <v/>
      </c>
      <c r="E12" s="22">
        <f>IF(B12=0,"",D12/B12)</f>
        <v/>
      </c>
    </row>
    <row r="13">
      <c r="A13" s="19" t="inlineStr">
        <is>
          <t>ذهب</t>
        </is>
      </c>
      <c r="B13" s="20" t="n">
        <v>90000</v>
      </c>
      <c r="C13" s="20" t="n">
        <v>128000</v>
      </c>
      <c r="D13" s="21">
        <f>C13-B13</f>
        <v/>
      </c>
      <c r="E13" s="22">
        <f>IF(B13=0,"",D13/B13)</f>
        <v/>
      </c>
    </row>
    <row r="14">
      <c r="A14" s="19" t="inlineStr">
        <is>
          <t>أرض أو عقار استثماري</t>
        </is>
      </c>
      <c r="B14" s="20" t="n">
        <v>0</v>
      </c>
      <c r="C14" s="20" t="n">
        <v>0</v>
      </c>
      <c r="D14" s="21">
        <f>C14-B14</f>
        <v/>
      </c>
      <c r="E14" s="22">
        <f>IF(B14=0,"",D14/B14)</f>
        <v/>
      </c>
    </row>
    <row r="15">
      <c r="A15" s="19" t="n"/>
      <c r="B15" s="20" t="n"/>
      <c r="C15" s="20" t="n"/>
      <c r="D15" s="21">
        <f>C15-B15</f>
        <v/>
      </c>
      <c r="E15" s="22">
        <f>IF(B15=0,"",D15/B15)</f>
        <v/>
      </c>
    </row>
    <row r="16">
      <c r="A16" s="23" t="inlineStr">
        <is>
          <t>إجمالي استثمارات</t>
        </is>
      </c>
      <c r="B16" s="24">
        <f>SUM(B12:B15)</f>
        <v/>
      </c>
      <c r="C16" s="24">
        <f>SUM(C12:C15)</f>
        <v/>
      </c>
      <c r="D16" s="24">
        <f>SUM(D12:D15)</f>
        <v/>
      </c>
      <c r="E16" s="25">
        <f>IF(B16=0,"",D16/B16)</f>
        <v/>
      </c>
    </row>
    <row r="18">
      <c r="A18" s="18" t="inlineStr">
        <is>
          <t>أصول شخصية</t>
        </is>
      </c>
    </row>
    <row r="19">
      <c r="A19" s="19" t="inlineStr">
        <is>
          <t>السكن الخاص</t>
        </is>
      </c>
      <c r="B19" s="20" t="n">
        <v>1450000</v>
      </c>
      <c r="C19" s="20" t="n">
        <v>1600000</v>
      </c>
      <c r="D19" s="21">
        <f>C19-B19</f>
        <v/>
      </c>
      <c r="E19" s="22">
        <f>IF(B19=0,"",D19/B19)</f>
        <v/>
      </c>
    </row>
    <row r="20">
      <c r="A20" s="19" t="inlineStr">
        <is>
          <t>السيارة</t>
        </is>
      </c>
      <c r="B20" s="20" t="n">
        <v>420000</v>
      </c>
      <c r="C20" s="20" t="n">
        <v>380000</v>
      </c>
      <c r="D20" s="21">
        <f>C20-B20</f>
        <v/>
      </c>
      <c r="E20" s="22">
        <f>IF(B20=0,"",D20/B20)</f>
        <v/>
      </c>
    </row>
    <row r="21">
      <c r="A21" s="19" t="inlineStr">
        <is>
          <t>أثاث ومقتنيات</t>
        </is>
      </c>
      <c r="B21" s="20" t="n">
        <v>80000</v>
      </c>
      <c r="C21" s="20" t="n">
        <v>75000</v>
      </c>
      <c r="D21" s="21">
        <f>C21-B21</f>
        <v/>
      </c>
      <c r="E21" s="22">
        <f>IF(B21=0,"",D21/B21)</f>
        <v/>
      </c>
    </row>
    <row r="22">
      <c r="A22" s="19" t="n"/>
      <c r="B22" s="20" t="n"/>
      <c r="C22" s="20" t="n"/>
      <c r="D22" s="21">
        <f>C22-B22</f>
        <v/>
      </c>
      <c r="E22" s="22">
        <f>IF(B22=0,"",D22/B22)</f>
        <v/>
      </c>
    </row>
    <row r="23">
      <c r="A23" s="23" t="inlineStr">
        <is>
          <t>إجمالي أصول شخصية</t>
        </is>
      </c>
      <c r="B23" s="24">
        <f>SUM(B19:B22)</f>
        <v/>
      </c>
      <c r="C23" s="24">
        <f>SUM(C19:C22)</f>
        <v/>
      </c>
      <c r="D23" s="24">
        <f>SUM(D19:D22)</f>
        <v/>
      </c>
      <c r="E23" s="25">
        <f>IF(B23=0,"",D23/B23)</f>
        <v/>
      </c>
    </row>
    <row r="25">
      <c r="A25" s="26" t="inlineStr">
        <is>
          <t>إجمالي الأصول</t>
        </is>
      </c>
      <c r="B25" s="27">
        <f>B9+B16+B23</f>
        <v/>
      </c>
      <c r="C25" s="27">
        <f>C9+C16+C23</f>
        <v/>
      </c>
      <c r="D25" s="27">
        <f>D9+D16+D23</f>
        <v/>
      </c>
    </row>
    <row r="27">
      <c r="A27" s="18" t="inlineStr">
        <is>
          <t>الالتزامات</t>
        </is>
      </c>
    </row>
    <row r="28">
      <c r="A28" s="19" t="inlineStr">
        <is>
          <t>بطاقات ائتمان</t>
        </is>
      </c>
      <c r="B28" s="20" t="n">
        <v>18000</v>
      </c>
      <c r="C28" s="20" t="n">
        <v>9500</v>
      </c>
      <c r="D28" s="21">
        <f>C28-B28</f>
        <v/>
      </c>
      <c r="E28" s="22">
        <f>IF(B28=0,"",D28/B28)</f>
        <v/>
      </c>
    </row>
    <row r="29">
      <c r="A29" s="19" t="inlineStr">
        <is>
          <t>قرض السيارة</t>
        </is>
      </c>
      <c r="B29" s="20" t="n">
        <v>210000</v>
      </c>
      <c r="C29" s="20" t="n">
        <v>165000</v>
      </c>
      <c r="D29" s="21">
        <f>C29-B29</f>
        <v/>
      </c>
      <c r="E29" s="22">
        <f>IF(B29=0,"",D29/B29)</f>
        <v/>
      </c>
    </row>
    <row r="30">
      <c r="A30" s="19" t="inlineStr">
        <is>
          <t>تمويل عقاري</t>
        </is>
      </c>
      <c r="B30" s="20" t="n">
        <v>600000</v>
      </c>
      <c r="C30" s="20" t="n">
        <v>540000</v>
      </c>
      <c r="D30" s="21">
        <f>C30-B30</f>
        <v/>
      </c>
      <c r="E30" s="22">
        <f>IF(B30=0,"",D30/B30)</f>
        <v/>
      </c>
    </row>
    <row r="31">
      <c r="A31" s="19" t="inlineStr">
        <is>
          <t>قروض شخصية</t>
        </is>
      </c>
      <c r="B31" s="20" t="n">
        <v>35000</v>
      </c>
      <c r="C31" s="20" t="n">
        <v>20000</v>
      </c>
      <c r="D31" s="21">
        <f>C31-B31</f>
        <v/>
      </c>
      <c r="E31" s="22">
        <f>IF(B31=0,"",D31/B31)</f>
        <v/>
      </c>
    </row>
    <row r="32">
      <c r="A32" s="19" t="n"/>
      <c r="B32" s="20" t="n"/>
      <c r="C32" s="20" t="n"/>
      <c r="D32" s="21">
        <f>C32-B32</f>
        <v/>
      </c>
      <c r="E32" s="22">
        <f>IF(B32=0,"",D32/B32)</f>
        <v/>
      </c>
    </row>
    <row r="33">
      <c r="A33" s="26" t="inlineStr">
        <is>
          <t>إجمالي الالتزامات</t>
        </is>
      </c>
      <c r="B33" s="27">
        <f>SUM(B28:B32)</f>
        <v/>
      </c>
      <c r="C33" s="27">
        <f>SUM(C28:C32)</f>
        <v/>
      </c>
      <c r="D33" s="27">
        <f>SUM(D28:D32)</f>
        <v/>
      </c>
    </row>
    <row r="35">
      <c r="A35" s="28" t="inlineStr">
        <is>
          <t>صافي الثروة</t>
        </is>
      </c>
      <c r="B35" s="29">
        <f>B25-B33</f>
        <v/>
      </c>
      <c r="C35" s="29">
        <f>C25-C33</f>
        <v/>
      </c>
      <c r="D35" s="29">
        <f>D25-D33</f>
        <v/>
      </c>
      <c r="E35" s="30">
        <f>IF(B35=0,"",D35/B35)</f>
        <v/>
      </c>
    </row>
  </sheetData>
  <sheetProtection selectLockedCells="0" selectUnlockedCells="0" sheet="1" objects="0" insertRows="1" insertHyperlinks="1" autoFilter="0" scenarios="0" formatColumns="0" deleteColumns="1" insertColumns="1" pivotTables="1" deleteRows="1" formatCells="0" formatRows="0" sort="0"/>
  <mergeCells count="5">
    <mergeCell ref="A4:E4"/>
    <mergeCell ref="A11:E11"/>
    <mergeCell ref="A1:E1"/>
    <mergeCell ref="A18:E18"/>
    <mergeCell ref="A27:E2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9"/>
  <sheetViews>
    <sheetView showGridLines="0" rightToLeft="1" workbookViewId="0">
      <selection activeCell="A1" sqref="A1"/>
    </sheetView>
  </sheetViews>
  <sheetFormatPr baseColWidth="8" defaultRowHeight="15"/>
  <cols>
    <col width="36" customWidth="1" min="1" max="1"/>
    <col width="18" customWidth="1" min="2" max="2"/>
  </cols>
  <sheetData>
    <row r="1" ht="30" customHeight="1">
      <c r="A1" s="15" t="inlineStr">
        <is>
          <t>الدخل والمصروف الشهري والمؤشرات</t>
        </is>
      </c>
      <c r="B1" s="16" t="n"/>
    </row>
    <row r="3">
      <c r="A3" s="18" t="inlineStr">
        <is>
          <t>الدخل الشهري</t>
        </is>
      </c>
    </row>
    <row r="4">
      <c r="A4" s="19" t="inlineStr">
        <is>
          <t>الراتب</t>
        </is>
      </c>
      <c r="B4" s="20" t="n">
        <v>32000</v>
      </c>
    </row>
    <row r="5">
      <c r="A5" s="19" t="inlineStr">
        <is>
          <t>دخل إضافي</t>
        </is>
      </c>
      <c r="B5" s="20" t="n">
        <v>6000</v>
      </c>
    </row>
    <row r="6">
      <c r="A6" s="19" t="inlineStr">
        <is>
          <t>عوائد الودائع</t>
        </is>
      </c>
      <c r="B6" s="20" t="n">
        <v>2800</v>
      </c>
    </row>
    <row r="7">
      <c r="A7" s="19" t="n"/>
      <c r="B7" s="20" t="n"/>
    </row>
    <row r="8">
      <c r="A8" s="19" t="n"/>
      <c r="B8" s="20" t="n"/>
    </row>
    <row r="9">
      <c r="A9" s="31" t="inlineStr">
        <is>
          <t>إجمالي الدخل</t>
        </is>
      </c>
      <c r="B9" s="29">
        <f>SUM(B4:B8)</f>
        <v/>
      </c>
    </row>
    <row r="11">
      <c r="A11" s="18" t="inlineStr">
        <is>
          <t>المصروفات الشهرية</t>
        </is>
      </c>
    </row>
    <row r="12">
      <c r="A12" s="19" t="inlineStr">
        <is>
          <t>السكن والمرافق</t>
        </is>
      </c>
      <c r="B12" s="20" t="n">
        <v>5200</v>
      </c>
    </row>
    <row r="13">
      <c r="A13" s="19" t="inlineStr">
        <is>
          <t>أقساط القروض</t>
        </is>
      </c>
      <c r="B13" s="20" t="n">
        <v>11500</v>
      </c>
    </row>
    <row r="14">
      <c r="A14" s="19" t="inlineStr">
        <is>
          <t>الطعام</t>
        </is>
      </c>
      <c r="B14" s="20" t="n">
        <v>7800</v>
      </c>
    </row>
    <row r="15">
      <c r="A15" s="19" t="inlineStr">
        <is>
          <t>التعليم</t>
        </is>
      </c>
      <c r="B15" s="20" t="n">
        <v>4500</v>
      </c>
    </row>
    <row r="16">
      <c r="A16" s="19" t="inlineStr">
        <is>
          <t>المواصلات</t>
        </is>
      </c>
      <c r="B16" s="20" t="n">
        <v>2600</v>
      </c>
    </row>
    <row r="17">
      <c r="A17" s="19" t="inlineStr">
        <is>
          <t>أخرى</t>
        </is>
      </c>
      <c r="B17" s="20" t="n">
        <v>3400</v>
      </c>
    </row>
    <row r="18">
      <c r="A18" s="19" t="n"/>
      <c r="B18" s="20" t="n"/>
    </row>
    <row r="19">
      <c r="A19" s="19" t="n"/>
      <c r="B19" s="20" t="n"/>
    </row>
    <row r="20">
      <c r="A20" s="31" t="inlineStr">
        <is>
          <t>إجمالي المصروفات</t>
        </is>
      </c>
      <c r="B20" s="29">
        <f>SUM(B12:B19)</f>
        <v/>
      </c>
    </row>
    <row r="22">
      <c r="A22" s="18" t="inlineStr">
        <is>
          <t>المؤشرات</t>
        </is>
      </c>
    </row>
    <row r="23">
      <c r="A23" s="32" t="inlineStr">
        <is>
          <t>الادخار الشهري</t>
        </is>
      </c>
      <c r="B23" s="21">
        <f>B9-B20</f>
        <v/>
      </c>
    </row>
    <row r="24">
      <c r="A24" s="32" t="inlineStr">
        <is>
          <t>نسبة الادخار</t>
        </is>
      </c>
      <c r="B24" s="22">
        <f>IF(B9=0,"",B23/B9)</f>
        <v/>
      </c>
    </row>
    <row r="25">
      <c r="A25" s="31" t="inlineStr">
        <is>
          <t>منها أقساط ديون شهرية</t>
        </is>
      </c>
      <c r="B25" s="20" t="n">
        <v>11500</v>
      </c>
    </row>
    <row r="26">
      <c r="A26" s="32" t="inlineStr">
        <is>
          <t>نسبة الأقساط من الدخل</t>
        </is>
      </c>
      <c r="B26" s="22">
        <f>IF(B9=0,"",B25/B9)</f>
        <v/>
      </c>
    </row>
    <row r="27">
      <c r="A27" s="32" t="inlineStr">
        <is>
          <t>شهور الطوارئ (الأصول السائلة ÷ المصروفات)</t>
        </is>
      </c>
      <c r="B27" s="33">
        <f>IF(B20=0,"",'صافي الثروة'!C9/B20)</f>
        <v/>
      </c>
    </row>
    <row r="28">
      <c r="A28" s="32" t="inlineStr">
        <is>
          <t>نسبة الديون إلى الأصول</t>
        </is>
      </c>
      <c r="B28" s="22">
        <f>IF('صافي الثروة'!C25=0,"",'صافي الثروة'!C33/'صافي الثروة'!C25)</f>
        <v/>
      </c>
    </row>
    <row r="29">
      <c r="A29" s="31" t="inlineStr">
        <is>
          <t>صافي الثروة الآن</t>
        </is>
      </c>
      <c r="B29" s="29">
        <f>'صافي الثروة'!C35</f>
        <v/>
      </c>
    </row>
  </sheetData>
  <sheetProtection selectLockedCells="0" selectUnlockedCells="0" sheet="1" objects="0" insertRows="1" insertHyperlinks="1" autoFilter="0" scenarios="0" formatColumns="0" deleteColumns="1" insertColumns="1" pivotTables="1" deleteRows="1" formatCells="0" formatRows="0" sort="0"/>
  <mergeCells count="4">
    <mergeCell ref="A3:B3"/>
    <mergeCell ref="A11:B11"/>
    <mergeCell ref="A22:B22"/>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2026-10-28T12:20:41Z</dcterms:created>
  <dcterms:modified xmlns:dcterms="http://purl.org/dc/terms/" xmlns:xsi="http://www.w3.org/2001/XMLSchema-instance" xsi:type="dcterms:W3CDTF">2026-10-28T12:20:42Z</dcterms:modified>
</cp:coreProperties>
</file>