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مصادر والاستخدامات" sheetId="3" state="visible" r:id="rId3"/>
    <sheet xmlns:r="http://schemas.openxmlformats.org/officeDocument/2006/relationships" name="الميزانية الافتتاحية" sheetId="4" state="visible" r:id="rId4"/>
  </sheets>
  <definedNames/>
  <calcPr calcId="124519" fullCalcOnLoad="1"/>
</workbook>
</file>

<file path=xl/styles.xml><?xml version="1.0" encoding="utf-8"?>
<styleSheet xmlns="http://schemas.openxmlformats.org/spreadsheetml/2006/main">
  <numFmts count="3">
    <numFmt numFmtId="164" formatCode="#,##0.00;[Red]-#,##0.00"/>
    <numFmt numFmtId="165" formatCode="yyyy-mm-dd"/>
    <numFmt numFmtId="166" formatCode="dd/mm/yyyy"/>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2"/>
    </font>
    <font>
      <name val="Arial"/>
      <b val="1"/>
      <color rgb="00000000"/>
      <sz val="11"/>
    </font>
    <font>
      <name val="Arial"/>
      <b val="1"/>
      <color rgb="00FFFFFF"/>
      <sz val="11"/>
    </font>
  </fonts>
  <fills count="5">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s>
  <borders count="3">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s>
  <cellStyleXfs count="1">
    <xf numFmtId="0" fontId="0" fillId="0" borderId="0"/>
  </cellStyleXfs>
  <cellXfs count="25">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4" fillId="3" borderId="0" applyAlignment="1" pivotButton="0" quotePrefix="0" xfId="0">
      <alignment horizontal="right" vertical="center"/>
    </xf>
    <xf numFmtId="0" fontId="10" fillId="4" borderId="2" applyAlignment="1" applyProtection="1" pivotButton="0" quotePrefix="0" xfId="0">
      <alignment horizontal="right" vertical="center"/>
      <protection locked="0" hidden="0"/>
    </xf>
    <xf numFmtId="164" fontId="10" fillId="4" borderId="2" applyAlignment="1" applyProtection="1" pivotButton="0" quotePrefix="0" xfId="0">
      <alignment horizontal="center" vertical="center"/>
      <protection locked="0" hidden="0"/>
    </xf>
    <xf numFmtId="0" fontId="15" fillId="0" borderId="2" applyAlignment="1" pivotButton="0" quotePrefix="0" xfId="0">
      <alignment horizontal="right" vertical="center" wrapText="1"/>
    </xf>
    <xf numFmtId="164" fontId="16" fillId="3" borderId="2" applyAlignment="1" pivotButton="0" quotePrefix="0" xfId="0">
      <alignment horizontal="center" vertical="center"/>
    </xf>
    <xf numFmtId="0" fontId="10" fillId="0" borderId="2" applyAlignment="1" pivotButton="0" quotePrefix="0" xfId="0">
      <alignment horizontal="right" vertical="center" wrapText="1"/>
    </xf>
    <xf numFmtId="164" fontId="10" fillId="0" borderId="2" applyAlignment="1" pivotButton="0" quotePrefix="0" xfId="0">
      <alignment horizontal="center" vertical="center"/>
    </xf>
    <xf numFmtId="166" fontId="10" fillId="4" borderId="2" applyAlignment="1" applyProtection="1" pivotButton="0" quotePrefix="0" xfId="0">
      <alignment horizontal="center" vertical="center"/>
      <protection locked="0" hidden="0"/>
    </xf>
  </cellXfs>
  <cellStyles count="1">
    <cellStyle name="Normal" xfId="0" builtinId="0" hidden="0"/>
  </cellStyles>
  <dxfs count="1">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الميزانية الافتتاحية لمشروع جديد</t>
        </is>
      </c>
    </row>
    <row r="2" ht="4" customHeight="1">
      <c r="A2" s="9" t="n"/>
    </row>
    <row r="4" ht="22" customHeight="1">
      <c r="B4" s="10" t="inlineStr">
        <is>
          <t>فكرة القالب</t>
        </is>
      </c>
    </row>
    <row r="5" ht="50" customHeight="1">
      <c r="A5" s="11" t="inlineStr">
        <is>
          <t>•</t>
        </is>
      </c>
      <c r="B5" s="12" t="inlineStr">
        <is>
          <t>يبدأ من مصادر تمويل المشروع (رأس مال الشركاء والقروض) واستخداماتها (أصول ثابتة، مصروفات ما قبل التشغيل، تأمينات، مخزون، إيجار مقدم)، فيحسب النقدية المتبقية ثم يعد قائمة المركز المالي في يوم الافتتاح ويتأكد من توازنها.</t>
        </is>
      </c>
    </row>
    <row r="6" ht="22" customHeight="1">
      <c r="B6" s="10" t="inlineStr">
        <is>
          <t>خطوات الاستخدام</t>
        </is>
      </c>
    </row>
    <row r="7" ht="34" customHeight="1">
      <c r="A7" s="11" t="inlineStr">
        <is>
          <t>•</t>
        </is>
      </c>
      <c r="B7" s="12" t="inlineStr">
        <is>
          <t>في ورقة «المصادر والاستخدامات» اكتب مساهمة كل شريك والقروض، ثم تكلفة كل أصل وكل مصروف قبل التشغيل.</t>
        </is>
      </c>
    </row>
    <row r="8" ht="18" customHeight="1">
      <c r="A8" s="11" t="inlineStr">
        <is>
          <t>•</t>
        </is>
      </c>
      <c r="B8" s="12" t="inlineStr">
        <is>
          <t>في ورقة «الميزانية الافتتاحية» اكتب تاريخ الافتتاح والجزء من القرض البنكي المستحق خلال سنة.</t>
        </is>
      </c>
    </row>
    <row r="9" ht="22" customHeight="1">
      <c r="B9" s="10" t="inlineStr">
        <is>
          <t>ملاحظات</t>
        </is>
      </c>
    </row>
    <row r="10" ht="50" customHeight="1">
      <c r="A10" s="11" t="inlineStr">
        <is>
          <t>•</t>
        </is>
      </c>
      <c r="B10" s="12" t="inlineStr">
        <is>
          <t>وفق المعايير الدولية تُحمّل مصروفات التأسيس والدعاية وتدريب العاملين قبل التشغيل على الأرباح والخسائر ولا تُرسمل، لذلك تظهر خصمًا من حقوق الملكية. إذا ظهرت النقدية بالسالب فالتمويل لا يكفي الاستخدامات.</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32"/>
  <sheetViews>
    <sheetView showGridLines="0" rightToLeft="1" workbookViewId="0">
      <selection activeCell="A1" sqref="A1"/>
    </sheetView>
  </sheetViews>
  <sheetFormatPr baseColWidth="8" defaultRowHeight="15"/>
  <cols>
    <col width="40" customWidth="1" min="1" max="1"/>
    <col width="18" customWidth="1" min="2" max="2"/>
  </cols>
  <sheetData>
    <row r="1" ht="30" customHeight="1">
      <c r="A1" s="15" t="inlineStr">
        <is>
          <t>مصادر التمويل واستخداماته</t>
        </is>
      </c>
      <c r="B1" s="16" t="n"/>
    </row>
    <row r="3">
      <c r="A3" s="17" t="inlineStr">
        <is>
          <t>مصادر التمويل</t>
        </is>
      </c>
    </row>
    <row r="4">
      <c r="A4" s="18" t="inlineStr">
        <is>
          <t>الشريك الأول</t>
        </is>
      </c>
      <c r="B4" s="19" t="n">
        <v>500000</v>
      </c>
    </row>
    <row r="5">
      <c r="A5" s="18" t="inlineStr">
        <is>
          <t>الشريك الثاني</t>
        </is>
      </c>
      <c r="B5" s="19" t="n">
        <v>300000</v>
      </c>
    </row>
    <row r="6">
      <c r="A6" s="18" t="inlineStr">
        <is>
          <t>الشريك الثالث</t>
        </is>
      </c>
      <c r="B6" s="19" t="n">
        <v>200000</v>
      </c>
    </row>
    <row r="7">
      <c r="A7" s="20" t="inlineStr">
        <is>
          <t>قروض من الشركاء</t>
        </is>
      </c>
      <c r="B7" s="19" t="n">
        <v>150000</v>
      </c>
    </row>
    <row r="8">
      <c r="A8" s="20" t="inlineStr">
        <is>
          <t>قرض بنكي</t>
        </is>
      </c>
      <c r="B8" s="19" t="n">
        <v>400000</v>
      </c>
    </row>
    <row r="9">
      <c r="A9" s="20" t="inlineStr">
        <is>
          <t>إجمالي المصادر</t>
        </is>
      </c>
      <c r="B9" s="21">
        <f>SUM(B4:B8)</f>
        <v/>
      </c>
    </row>
    <row r="11">
      <c r="A11" s="17" t="inlineStr">
        <is>
          <t>الاستخدامات: الأصول الثابتة</t>
        </is>
      </c>
    </row>
    <row r="12">
      <c r="A12" s="18" t="inlineStr">
        <is>
          <t>آلات ومعدات</t>
        </is>
      </c>
      <c r="B12" s="19" t="n">
        <v>420000</v>
      </c>
    </row>
    <row r="13">
      <c r="A13" s="18" t="inlineStr">
        <is>
          <t>أثاث وتجهيزات</t>
        </is>
      </c>
      <c r="B13" s="19" t="n">
        <v>95000</v>
      </c>
    </row>
    <row r="14">
      <c r="A14" s="18" t="inlineStr">
        <is>
          <t>سيارة نقل</t>
        </is>
      </c>
      <c r="B14" s="19" t="n">
        <v>310000</v>
      </c>
    </row>
    <row r="15">
      <c r="A15" s="18" t="inlineStr">
        <is>
          <t>أجهزة كمبيوتر وبرامج</t>
        </is>
      </c>
      <c r="B15" s="19" t="n">
        <v>68000</v>
      </c>
    </row>
    <row r="16">
      <c r="A16" s="18" t="inlineStr">
        <is>
          <t>ديكورات وتشطيبات</t>
        </is>
      </c>
      <c r="B16" s="19" t="n">
        <v>120000</v>
      </c>
    </row>
    <row r="17">
      <c r="A17" s="18" t="n"/>
      <c r="B17" s="19" t="n"/>
    </row>
    <row r="18">
      <c r="A18" s="22" t="inlineStr">
        <is>
          <t>إجمالي الأصول الثابتة</t>
        </is>
      </c>
      <c r="B18" s="23">
        <f>SUM(B12:B17)</f>
        <v/>
      </c>
    </row>
    <row r="20">
      <c r="A20" s="17" t="inlineStr">
        <is>
          <t>الاستخدامات: مصروفات ما قبل التشغيل</t>
        </is>
      </c>
    </row>
    <row r="21">
      <c r="A21" s="18" t="inlineStr">
        <is>
          <t>رسوم تأسيس وتراخيص</t>
        </is>
      </c>
      <c r="B21" s="19" t="n">
        <v>28000</v>
      </c>
    </row>
    <row r="22">
      <c r="A22" s="18" t="inlineStr">
        <is>
          <t>دعاية الافتتاح</t>
        </is>
      </c>
      <c r="B22" s="19" t="n">
        <v>35000</v>
      </c>
    </row>
    <row r="23">
      <c r="A23" s="18" t="inlineStr">
        <is>
          <t>رواتب فترة التجهيز</t>
        </is>
      </c>
      <c r="B23" s="19" t="n">
        <v>60000</v>
      </c>
    </row>
    <row r="24">
      <c r="A24" s="18" t="n"/>
      <c r="B24" s="19" t="n"/>
    </row>
    <row r="25">
      <c r="A25" s="22" t="inlineStr">
        <is>
          <t>إجمالي مصروفات ما قبل التشغيل</t>
        </is>
      </c>
      <c r="B25" s="23">
        <f>SUM(B21:B24)</f>
        <v/>
      </c>
    </row>
    <row r="27">
      <c r="A27" s="17" t="inlineStr">
        <is>
          <t>استخدامات أخرى</t>
        </is>
      </c>
    </row>
    <row r="28">
      <c r="A28" s="20" t="inlineStr">
        <is>
          <t>تأمينات لدى الغير (إيجار، عدادات)</t>
        </is>
      </c>
      <c r="B28" s="19" t="n">
        <v>45000</v>
      </c>
    </row>
    <row r="29">
      <c r="A29" s="20" t="inlineStr">
        <is>
          <t>مخزون أول المدة</t>
        </is>
      </c>
      <c r="B29" s="19" t="n">
        <v>180000</v>
      </c>
    </row>
    <row r="30">
      <c r="A30" s="20" t="inlineStr">
        <is>
          <t>إيجار مدفوع مقدمًا</t>
        </is>
      </c>
      <c r="B30" s="19" t="n">
        <v>90000</v>
      </c>
    </row>
    <row r="31">
      <c r="A31" s="22" t="inlineStr">
        <is>
          <t>إجمالي الاستخدامات (بدون النقدية)</t>
        </is>
      </c>
      <c r="B31" s="23">
        <f>B18+B25+SUM(B28:B30)</f>
        <v/>
      </c>
    </row>
    <row r="32">
      <c r="A32" s="20" t="inlineStr">
        <is>
          <t>النقدية المتبقية يوم الافتتاح</t>
        </is>
      </c>
      <c r="B32" s="21">
        <f>B9-B31</f>
        <v/>
      </c>
    </row>
  </sheetData>
  <sheetProtection selectLockedCells="0" selectUnlockedCells="0" sheet="1" objects="0" insertRows="1" insertHyperlinks="1" autoFilter="0" scenarios="0" formatColumns="0" deleteColumns="1" insertColumns="1" pivotTables="1" deleteRows="1" formatCells="0" formatRows="0" sort="0"/>
  <mergeCells count="5">
    <mergeCell ref="A20:B20"/>
    <mergeCell ref="A11:B11"/>
    <mergeCell ref="A1:B1"/>
    <mergeCell ref="A27:B27"/>
    <mergeCell ref="A3:B3"/>
  </mergeCells>
  <conditionalFormatting sqref="B32">
    <cfRule type="cellIs" priority="1" operator="lessThan" dxfId="0">
      <formula>0</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4"/>
  <sheetViews>
    <sheetView showGridLines="0" rightToLeft="1" workbookViewId="0">
      <selection activeCell="A1" sqref="A1"/>
    </sheetView>
  </sheetViews>
  <sheetFormatPr baseColWidth="8" defaultRowHeight="15"/>
  <cols>
    <col width="44" customWidth="1" min="1" max="1"/>
    <col width="18" customWidth="1" min="2" max="2"/>
  </cols>
  <sheetData>
    <row r="1" ht="30" customHeight="1">
      <c r="A1" s="15" t="inlineStr">
        <is>
          <t>قائمة المركز المالي الافتتاحية</t>
        </is>
      </c>
      <c r="B1" s="16" t="n"/>
    </row>
    <row r="3">
      <c r="A3" s="20" t="inlineStr">
        <is>
          <t>تاريخ الافتتاح</t>
        </is>
      </c>
      <c r="B3" s="24" t="n">
        <v>46388</v>
      </c>
    </row>
    <row r="5">
      <c r="A5" s="17" t="inlineStr">
        <is>
          <t>الأصول</t>
        </is>
      </c>
    </row>
    <row r="6">
      <c r="A6" s="22" t="inlineStr">
        <is>
          <t>الأصول الثابتة</t>
        </is>
      </c>
      <c r="B6" s="23">
        <f>'المصادر والاستخدامات'!B18</f>
        <v/>
      </c>
    </row>
    <row r="7">
      <c r="A7" s="22" t="inlineStr">
        <is>
          <t>تأمينات لدى الغير</t>
        </is>
      </c>
      <c r="B7" s="23">
        <f>'المصادر والاستخدامات'!B28</f>
        <v/>
      </c>
    </row>
    <row r="8">
      <c r="A8" s="20" t="inlineStr">
        <is>
          <t>إجمالي الأصول غير المتداولة</t>
        </is>
      </c>
      <c r="B8" s="21">
        <f>B6+B7</f>
        <v/>
      </c>
    </row>
    <row r="9">
      <c r="A9" s="22" t="inlineStr">
        <is>
          <t>المخزون</t>
        </is>
      </c>
      <c r="B9" s="23">
        <f>'المصادر والاستخدامات'!B29</f>
        <v/>
      </c>
    </row>
    <row r="10">
      <c r="A10" s="22" t="inlineStr">
        <is>
          <t>إيجار مدفوع مقدمًا</t>
        </is>
      </c>
      <c r="B10" s="23">
        <f>'المصادر والاستخدامات'!B30</f>
        <v/>
      </c>
    </row>
    <row r="11">
      <c r="A11" s="22" t="inlineStr">
        <is>
          <t>النقدية</t>
        </is>
      </c>
      <c r="B11" s="23">
        <f>'المصادر والاستخدامات'!B32</f>
        <v/>
      </c>
    </row>
    <row r="12">
      <c r="A12" s="20" t="inlineStr">
        <is>
          <t>إجمالي الأصول المتداولة</t>
        </is>
      </c>
      <c r="B12" s="21">
        <f>SUM(B9:B11)</f>
        <v/>
      </c>
    </row>
    <row r="13">
      <c r="A13" s="20" t="inlineStr">
        <is>
          <t>إجمالي الأصول</t>
        </is>
      </c>
      <c r="B13" s="21">
        <f>B8+B12</f>
        <v/>
      </c>
    </row>
    <row r="15">
      <c r="A15" s="17" t="inlineStr">
        <is>
          <t>حقوق الملكية والالتزامات</t>
        </is>
      </c>
    </row>
    <row r="16">
      <c r="A16" s="22" t="inlineStr">
        <is>
          <t>رأس المال</t>
        </is>
      </c>
      <c r="B16" s="23">
        <f>SUM('المصادر والاستخدامات'!B4:B6)</f>
        <v/>
      </c>
    </row>
    <row r="17">
      <c r="A17" s="22" t="inlineStr">
        <is>
          <t>خسائر ما قبل التشغيل</t>
        </is>
      </c>
      <c r="B17" s="23">
        <f>-'المصادر والاستخدامات'!B25</f>
        <v/>
      </c>
    </row>
    <row r="18">
      <c r="A18" s="20" t="inlineStr">
        <is>
          <t>إجمالي حقوق الملكية</t>
        </is>
      </c>
      <c r="B18" s="21">
        <f>B16+B17</f>
        <v/>
      </c>
    </row>
    <row r="19">
      <c r="A19" s="22" t="inlineStr">
        <is>
          <t>قروض الشركاء (طويلة الأجل)</t>
        </is>
      </c>
      <c r="B19" s="23">
        <f>'المصادر والاستخدامات'!B7</f>
        <v/>
      </c>
    </row>
    <row r="20">
      <c r="A20" s="20" t="inlineStr">
        <is>
          <t>الجزء المتداول من القرض البنكي</t>
        </is>
      </c>
      <c r="B20" s="19" t="n">
        <v>80000</v>
      </c>
    </row>
    <row r="21">
      <c r="A21" s="22" t="inlineStr">
        <is>
          <t>قرض بنكي طويل الأجل</t>
        </is>
      </c>
      <c r="B21" s="23">
        <f>'المصادر والاستخدامات'!B8-B20</f>
        <v/>
      </c>
    </row>
    <row r="22">
      <c r="A22" s="20" t="inlineStr">
        <is>
          <t>إجمالي الالتزامات</t>
        </is>
      </c>
      <c r="B22" s="21">
        <f>B19+B20+B21</f>
        <v/>
      </c>
    </row>
    <row r="23">
      <c r="A23" s="20" t="inlineStr">
        <is>
          <t>إجمالي حقوق الملكية والالتزامات</t>
        </is>
      </c>
      <c r="B23" s="21">
        <f>B18+B22</f>
        <v/>
      </c>
    </row>
    <row r="24">
      <c r="A24" s="22" t="inlineStr">
        <is>
          <t>فرق التوازن (يجب أن يكون صفرًا)</t>
        </is>
      </c>
      <c r="B24" s="23">
        <f>ROUND(B13-B23,2)</f>
        <v/>
      </c>
    </row>
  </sheetData>
  <sheetProtection selectLockedCells="0" selectUnlockedCells="0" sheet="1" objects="0" insertRows="1" insertHyperlinks="1" autoFilter="0" scenarios="0" formatColumns="0" deleteColumns="1" insertColumns="1" pivotTables="1" deleteRows="1" formatCells="0" formatRows="0" sort="0"/>
  <mergeCells count="3">
    <mergeCell ref="A15:B15"/>
    <mergeCell ref="A1:B1"/>
    <mergeCell ref="A5:B5"/>
  </mergeCells>
  <conditionalFormatting sqref="B24">
    <cfRule type="expression" priority="1" dxfId="0">
      <formula>ABS(B24)&gt;0.005</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2026-10-28T12:20:42Z</dcterms:created>
  <dcterms:modified xmlns:dcterms="http://purl.org/dc/terms/" xmlns:xsi="http://www.w3.org/2001/XMLSchema-instance" xsi:type="dcterms:W3CDTF">2026-10-28T12:20:42Z</dcterms:modified>
</cp:coreProperties>
</file>