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قويم" sheetId="3" state="visible" r:id="rId3"/>
    <sheet xmlns:r="http://schemas.openxmlformats.org/officeDocument/2006/relationships" name="الخط الزمني" sheetId="4" state="visible" r:id="rId4"/>
  </sheets>
  <definedNames>
    <definedName name="_xlnm.Print_Area" localSheetId="2">'التقويم'!$A$1:$J$38</definedName>
    <definedName name="_xlnm.Print_Area" localSheetId="3">'الخط الزمني'!$A$1:$V$29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;[Red]-#,##0"/>
    <numFmt numFmtId="167" formatCode="0.0%"/>
    <numFmt numFmtId="168" formatCode="dd/mm"/>
    <numFmt numFmtId="169" formatCode=";;;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9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7" fontId="14" fillId="0" borderId="2" applyAlignment="1" pivotButton="0" quotePrefix="0" xfId="0">
      <alignment horizontal="center" vertical="center"/>
    </xf>
    <xf numFmtId="165" fontId="14" fillId="0" borderId="2" applyAlignment="1" pivotButton="0" quotePrefix="0" xfId="0">
      <alignment horizontal="center" vertical="center"/>
    </xf>
    <xf numFmtId="168" fontId="15" fillId="2" borderId="2" applyAlignment="1" pivotButton="0" quotePrefix="0" xfId="0">
      <alignment horizontal="center" vertical="center" textRotation="90"/>
    </xf>
    <xf numFmtId="0" fontId="10" fillId="0" borderId="2" applyAlignment="1" pivotButton="0" quotePrefix="0" xfId="0">
      <alignment horizontal="right" vertical="center"/>
    </xf>
    <xf numFmtId="169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color rgb="0014213D"/>
      </font>
      <fill>
        <patternFill patternType="solid">
          <fgColor rgb="0014213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تقويم إعداد الموازنة السنوية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جدول زمني لمراحل إعداد الموازنة السنوية من التوجهات العامة حتى الاعتماد والتحميل على النظام: المسؤول وتاريخ البداية والمدة والنهاية ونسبة الإنجاز، وحالة كل مهمة تلقائيًا حسب تاريخ المتابعة، مع خط زمني أسبوعي ملون.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«التقويم» اكتب المراحل والمهام والمسؤول وتاريخ البداية والمدة بالأيام.</t>
        </is>
      </c>
    </row>
    <row r="8" ht="34" customHeight="1">
      <c r="A8" s="11" t="inlineStr">
        <is>
          <t>•</t>
        </is>
      </c>
      <c r="B8" s="12" t="inlineStr">
        <is>
          <t>حدّث نسبة الإنجاز وتاريخ المتابعة في كل اجتماع للجنة الموازنة؛ تظهر المهام المتأخرة بالأحمر والأيام المتبقية لكل مهمة.</t>
        </is>
      </c>
    </row>
    <row r="9" ht="18" customHeight="1">
      <c r="A9" s="11" t="inlineStr">
        <is>
          <t>•</t>
        </is>
      </c>
      <c r="B9" s="12" t="inlineStr">
        <is>
          <t>ورقة «الخط الزمني» ترسم كل مهمة على 20 أسبوعًا تبدأ من التاريخ الذي تكتبه.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المدة بالأيام التقويمية. المهمة المكتملة تحتاج نسبة إنجاز 100%. الأيام المتبقية السالبة تعني أيام تأخير.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40" customWidth="1" min="3" max="3"/>
    <col width="18" customWidth="1" min="4" max="4"/>
    <col width="12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</cols>
  <sheetData>
    <row r="1" ht="30" customHeight="1">
      <c r="A1" s="15" t="inlineStr">
        <is>
          <t>تقويم إعداد الموازنة السنوية 2027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 الحالة تُحسب حسب تاريخ المتابعة ونسبة الإنجاز.</t>
        </is>
      </c>
    </row>
    <row r="3">
      <c r="A3" s="18" t="inlineStr">
        <is>
          <t>تاريخ المتابعة</t>
        </is>
      </c>
      <c r="B3" s="19" t="n"/>
      <c r="C3" s="20" t="n">
        <v>46310</v>
      </c>
    </row>
    <row r="5" ht="30" customHeight="1">
      <c r="A5" s="21" t="inlineStr">
        <is>
          <t>م</t>
        </is>
      </c>
      <c r="B5" s="21" t="inlineStr">
        <is>
          <t>المرحلة</t>
        </is>
      </c>
      <c r="C5" s="21" t="inlineStr">
        <is>
          <t>المهمة</t>
        </is>
      </c>
      <c r="D5" s="21" t="inlineStr">
        <is>
          <t>المسؤول</t>
        </is>
      </c>
      <c r="E5" s="21" t="inlineStr">
        <is>
          <t>البداية</t>
        </is>
      </c>
      <c r="F5" s="21" t="inlineStr">
        <is>
          <t>المدة (يوم)</t>
        </is>
      </c>
      <c r="G5" s="21" t="inlineStr">
        <is>
          <t>النهاية</t>
        </is>
      </c>
      <c r="H5" s="21" t="inlineStr">
        <is>
          <t>نسبة الإنجاز</t>
        </is>
      </c>
      <c r="I5" s="21" t="inlineStr">
        <is>
          <t>الحالة</t>
        </is>
      </c>
      <c r="J5" s="21" t="inlineStr">
        <is>
          <t>أيام متبقية</t>
        </is>
      </c>
    </row>
    <row r="6">
      <c r="A6" s="22">
        <f>IF(C6="","",ROW()-5)</f>
        <v/>
      </c>
      <c r="B6" s="23" t="inlineStr">
        <is>
          <t>الإعداد</t>
        </is>
      </c>
      <c r="C6" s="24" t="inlineStr">
        <is>
          <t>اعتماد التوجهات والافتراضات العامة للموازنة</t>
        </is>
      </c>
      <c r="D6" s="24" t="inlineStr">
        <is>
          <t>المدير العام</t>
        </is>
      </c>
      <c r="E6" s="20" t="n">
        <v>46236</v>
      </c>
      <c r="F6" s="25" t="n">
        <v>7</v>
      </c>
      <c r="G6" s="26">
        <f>IF(OR(E6="",F6=""),"",E6+F6-1)</f>
        <v/>
      </c>
      <c r="H6" s="27" t="n">
        <v>1</v>
      </c>
      <c r="I6" s="28">
        <f>IF(G6="","",IF(N(H6)&gt;=1,"مكتملة",IF($C$3&gt;G6,"متأخرة",IF($C$3&gt;=E6,"جارية","لم تبدأ"))))</f>
        <v/>
      </c>
      <c r="J6" s="29">
        <f>IF(G6="","",IF(N(H6)&gt;=1,0,G6-$C$3))</f>
        <v/>
      </c>
    </row>
    <row r="7">
      <c r="A7" s="22">
        <f>IF(C7="","",ROW()-5)</f>
        <v/>
      </c>
      <c r="B7" s="23" t="inlineStr">
        <is>
          <t>الإعداد</t>
        </is>
      </c>
      <c r="C7" s="24" t="inlineStr">
        <is>
          <t>إصدار تعليمات ونماذج الموازنة للإدارات</t>
        </is>
      </c>
      <c r="D7" s="24" t="inlineStr">
        <is>
          <t>الإدارة المالية</t>
        </is>
      </c>
      <c r="E7" s="20" t="n">
        <v>46243</v>
      </c>
      <c r="F7" s="25" t="n">
        <v>5</v>
      </c>
      <c r="G7" s="26">
        <f>IF(OR(E7="",F7=""),"",E7+F7-1)</f>
        <v/>
      </c>
      <c r="H7" s="27" t="n">
        <v>1</v>
      </c>
      <c r="I7" s="28">
        <f>IF(G7="","",IF(N(H7)&gt;=1,"مكتملة",IF($C$3&gt;G7,"متأخرة",IF($C$3&gt;=E7,"جارية","لم تبدأ"))))</f>
        <v/>
      </c>
      <c r="J7" s="29">
        <f>IF(G7="","",IF(N(H7)&gt;=1,0,G7-$C$3))</f>
        <v/>
      </c>
    </row>
    <row r="8">
      <c r="A8" s="22">
        <f>IF(C8="","",ROW()-5)</f>
        <v/>
      </c>
      <c r="B8" s="23" t="inlineStr">
        <is>
          <t>الإيرادات</t>
        </is>
      </c>
      <c r="C8" s="24" t="inlineStr">
        <is>
          <t>توقع المبيعات والكميات حسب المنتج</t>
        </is>
      </c>
      <c r="D8" s="24" t="inlineStr">
        <is>
          <t>إدارة المبيعات</t>
        </is>
      </c>
      <c r="E8" s="20" t="n">
        <v>46250</v>
      </c>
      <c r="F8" s="25" t="n">
        <v>21</v>
      </c>
      <c r="G8" s="26">
        <f>IF(OR(E8="",F8=""),"",E8+F8-1)</f>
        <v/>
      </c>
      <c r="H8" s="27" t="n">
        <v>1</v>
      </c>
      <c r="I8" s="28">
        <f>IF(G8="","",IF(N(H8)&gt;=1,"مكتملة",IF($C$3&gt;G8,"متأخرة",IF($C$3&gt;=E8,"جارية","لم تبدأ"))))</f>
        <v/>
      </c>
      <c r="J8" s="29">
        <f>IF(G8="","",IF(N(H8)&gt;=1,0,G8-$C$3))</f>
        <v/>
      </c>
    </row>
    <row r="9">
      <c r="A9" s="22">
        <f>IF(C9="","",ROW()-5)</f>
        <v/>
      </c>
      <c r="B9" s="23" t="inlineStr">
        <is>
          <t>الإيرادات</t>
        </is>
      </c>
      <c r="C9" s="24" t="inlineStr">
        <is>
          <t>مراجعة سياسة التسعير والخصومات</t>
        </is>
      </c>
      <c r="D9" s="24" t="inlineStr">
        <is>
          <t>إدارة المبيعات</t>
        </is>
      </c>
      <c r="E9" s="20" t="n">
        <v>46266</v>
      </c>
      <c r="F9" s="25" t="n">
        <v>10</v>
      </c>
      <c r="G9" s="26">
        <f>IF(OR(E9="",F9=""),"",E9+F9-1)</f>
        <v/>
      </c>
      <c r="H9" s="27" t="n">
        <v>1</v>
      </c>
      <c r="I9" s="28">
        <f>IF(G9="","",IF(N(H9)&gt;=1,"مكتملة",IF($C$3&gt;G9,"متأخرة",IF($C$3&gt;=E9,"جارية","لم تبدأ"))))</f>
        <v/>
      </c>
      <c r="J9" s="29">
        <f>IF(G9="","",IF(N(H9)&gt;=1,0,G9-$C$3))</f>
        <v/>
      </c>
    </row>
    <row r="10">
      <c r="A10" s="22">
        <f>IF(C10="","",ROW()-5)</f>
        <v/>
      </c>
      <c r="B10" s="23" t="inlineStr">
        <is>
          <t>التكاليف</t>
        </is>
      </c>
      <c r="C10" s="24" t="inlineStr">
        <is>
          <t>موازنة الإنتاج والمشتريات</t>
        </is>
      </c>
      <c r="D10" s="24" t="inlineStr">
        <is>
          <t>إدارة الإنتاج</t>
        </is>
      </c>
      <c r="E10" s="20" t="n">
        <v>46271</v>
      </c>
      <c r="F10" s="25" t="n">
        <v>18</v>
      </c>
      <c r="G10" s="26">
        <f>IF(OR(E10="",F10=""),"",E10+F10-1)</f>
        <v/>
      </c>
      <c r="H10" s="27" t="n">
        <v>0.8</v>
      </c>
      <c r="I10" s="28">
        <f>IF(G10="","",IF(N(H10)&gt;=1,"مكتملة",IF($C$3&gt;G10,"متأخرة",IF($C$3&gt;=E10,"جارية","لم تبدأ"))))</f>
        <v/>
      </c>
      <c r="J10" s="29">
        <f>IF(G10="","",IF(N(H10)&gt;=1,0,G10-$C$3))</f>
        <v/>
      </c>
    </row>
    <row r="11">
      <c r="A11" s="22">
        <f>IF(C11="","",ROW()-5)</f>
        <v/>
      </c>
      <c r="B11" s="23" t="inlineStr">
        <is>
          <t>التكاليف</t>
        </is>
      </c>
      <c r="C11" s="24" t="inlineStr">
        <is>
          <t>موازنة الرواتب والقوى العاملة</t>
        </is>
      </c>
      <c r="D11" s="24" t="inlineStr">
        <is>
          <t>الموارد البشرية</t>
        </is>
      </c>
      <c r="E11" s="20" t="n">
        <v>46271</v>
      </c>
      <c r="F11" s="25" t="n">
        <v>14</v>
      </c>
      <c r="G11" s="26">
        <f>IF(OR(E11="",F11=""),"",E11+F11-1)</f>
        <v/>
      </c>
      <c r="H11" s="27" t="n">
        <v>1</v>
      </c>
      <c r="I11" s="28">
        <f>IF(G11="","",IF(N(H11)&gt;=1,"مكتملة",IF($C$3&gt;G11,"متأخرة",IF($C$3&gt;=E11,"جارية","لم تبدأ"))))</f>
        <v/>
      </c>
      <c r="J11" s="29">
        <f>IF(G11="","",IF(N(H11)&gt;=1,0,G11-$C$3))</f>
        <v/>
      </c>
    </row>
    <row r="12">
      <c r="A12" s="22">
        <f>IF(C12="","",ROW()-5)</f>
        <v/>
      </c>
      <c r="B12" s="23" t="inlineStr">
        <is>
          <t>التكاليف</t>
        </is>
      </c>
      <c r="C12" s="24" t="inlineStr">
        <is>
          <t>موازنة المصروفات الإدارية والبيعية</t>
        </is>
      </c>
      <c r="D12" s="24" t="inlineStr">
        <is>
          <t>مديرو الإدارات</t>
        </is>
      </c>
      <c r="E12" s="20" t="n">
        <v>46278</v>
      </c>
      <c r="F12" s="25" t="n">
        <v>14</v>
      </c>
      <c r="G12" s="26">
        <f>IF(OR(E12="",F12=""),"",E12+F12-1)</f>
        <v/>
      </c>
      <c r="H12" s="27" t="n">
        <v>0.6</v>
      </c>
      <c r="I12" s="28">
        <f>IF(G12="","",IF(N(H12)&gt;=1,"مكتملة",IF($C$3&gt;G12,"متأخرة",IF($C$3&gt;=E12,"جارية","لم تبدأ"))))</f>
        <v/>
      </c>
      <c r="J12" s="29">
        <f>IF(G12="","",IF(N(H12)&gt;=1,0,G12-$C$3))</f>
        <v/>
      </c>
    </row>
    <row r="13">
      <c r="A13" s="22">
        <f>IF(C13="","",ROW()-5)</f>
        <v/>
      </c>
      <c r="B13" s="23" t="inlineStr">
        <is>
          <t>الاستثمار</t>
        </is>
      </c>
      <c r="C13" s="24" t="inlineStr">
        <is>
          <t>الموازنة الرأسمالية والمشروعات الجديدة</t>
        </is>
      </c>
      <c r="D13" s="24" t="inlineStr">
        <is>
          <t>الإدارة الهندسية</t>
        </is>
      </c>
      <c r="E13" s="20" t="n">
        <v>46285</v>
      </c>
      <c r="F13" s="25" t="n">
        <v>21</v>
      </c>
      <c r="G13" s="26">
        <f>IF(OR(E13="",F13=""),"",E13+F13-1)</f>
        <v/>
      </c>
      <c r="H13" s="27" t="n">
        <v>0.4</v>
      </c>
      <c r="I13" s="28">
        <f>IF(G13="","",IF(N(H13)&gt;=1,"مكتملة",IF($C$3&gt;G13,"متأخرة",IF($C$3&gt;=E13,"جارية","لم تبدأ"))))</f>
        <v/>
      </c>
      <c r="J13" s="29">
        <f>IF(G13="","",IF(N(H13)&gt;=1,0,G13-$C$3))</f>
        <v/>
      </c>
    </row>
    <row r="14">
      <c r="A14" s="22">
        <f>IF(C14="","",ROW()-5)</f>
        <v/>
      </c>
      <c r="B14" s="23" t="inlineStr">
        <is>
          <t>التجميع</t>
        </is>
      </c>
      <c r="C14" s="24" t="inlineStr">
        <is>
          <t>تجميع الموازنات وقائمة الدخل التقديرية</t>
        </is>
      </c>
      <c r="D14" s="24" t="inlineStr">
        <is>
          <t>الإدارة المالية</t>
        </is>
      </c>
      <c r="E14" s="20" t="n">
        <v>46306</v>
      </c>
      <c r="F14" s="25" t="n">
        <v>10</v>
      </c>
      <c r="G14" s="26">
        <f>IF(OR(E14="",F14=""),"",E14+F14-1)</f>
        <v/>
      </c>
      <c r="H14" s="27" t="n">
        <v>0.2</v>
      </c>
      <c r="I14" s="28">
        <f>IF(G14="","",IF(N(H14)&gt;=1,"مكتملة",IF($C$3&gt;G14,"متأخرة",IF($C$3&gt;=E14,"جارية","لم تبدأ"))))</f>
        <v/>
      </c>
      <c r="J14" s="29">
        <f>IF(G14="","",IF(N(H14)&gt;=1,0,G14-$C$3))</f>
        <v/>
      </c>
    </row>
    <row r="15">
      <c r="A15" s="22">
        <f>IF(C15="","",ROW()-5)</f>
        <v/>
      </c>
      <c r="B15" s="23" t="inlineStr">
        <is>
          <t>التجميع</t>
        </is>
      </c>
      <c r="C15" s="24" t="inlineStr">
        <is>
          <t>الموازنة النقدية وخطة التمويل</t>
        </is>
      </c>
      <c r="D15" s="24" t="inlineStr">
        <is>
          <t>الإدارة المالية</t>
        </is>
      </c>
      <c r="E15" s="20" t="n">
        <v>46313</v>
      </c>
      <c r="F15" s="25" t="n">
        <v>10</v>
      </c>
      <c r="G15" s="26">
        <f>IF(OR(E15="",F15=""),"",E15+F15-1)</f>
        <v/>
      </c>
      <c r="H15" s="27" t="n">
        <v>0</v>
      </c>
      <c r="I15" s="28">
        <f>IF(G15="","",IF(N(H15)&gt;=1,"مكتملة",IF($C$3&gt;G15,"متأخرة",IF($C$3&gt;=E15,"جارية","لم تبدأ"))))</f>
        <v/>
      </c>
      <c r="J15" s="29">
        <f>IF(G15="","",IF(N(H15)&gt;=1,0,G15-$C$3))</f>
        <v/>
      </c>
    </row>
    <row r="16">
      <c r="A16" s="22">
        <f>IF(C16="","",ROW()-5)</f>
        <v/>
      </c>
      <c r="B16" s="23" t="inlineStr">
        <is>
          <t>المراجعة</t>
        </is>
      </c>
      <c r="C16" s="24" t="inlineStr">
        <is>
          <t>مناقشة الموازنة مع الإدارات وتعديلها</t>
        </is>
      </c>
      <c r="D16" s="24" t="inlineStr">
        <is>
          <t>لجنة الموازنة</t>
        </is>
      </c>
      <c r="E16" s="20" t="n">
        <v>46323</v>
      </c>
      <c r="F16" s="25" t="n">
        <v>14</v>
      </c>
      <c r="G16" s="26">
        <f>IF(OR(E16="",F16=""),"",E16+F16-1)</f>
        <v/>
      </c>
      <c r="H16" s="27" t="n">
        <v>0</v>
      </c>
      <c r="I16" s="28">
        <f>IF(G16="","",IF(N(H16)&gt;=1,"مكتملة",IF($C$3&gt;G16,"متأخرة",IF($C$3&gt;=E16,"جارية","لم تبدأ"))))</f>
        <v/>
      </c>
      <c r="J16" s="29">
        <f>IF(G16="","",IF(N(H16)&gt;=1,0,G16-$C$3))</f>
        <v/>
      </c>
    </row>
    <row r="17">
      <c r="A17" s="22">
        <f>IF(C17="","",ROW()-5)</f>
        <v/>
      </c>
      <c r="B17" s="23" t="inlineStr">
        <is>
          <t>الاعتماد</t>
        </is>
      </c>
      <c r="C17" s="24" t="inlineStr">
        <is>
          <t>عرض الموازنة على مجلس الإدارة</t>
        </is>
      </c>
      <c r="D17" s="24" t="inlineStr">
        <is>
          <t>المدير المالي</t>
        </is>
      </c>
      <c r="E17" s="20" t="n">
        <v>46341</v>
      </c>
      <c r="F17" s="25" t="n">
        <v>7</v>
      </c>
      <c r="G17" s="26">
        <f>IF(OR(E17="",F17=""),"",E17+F17-1)</f>
        <v/>
      </c>
      <c r="H17" s="27" t="n">
        <v>0</v>
      </c>
      <c r="I17" s="28">
        <f>IF(G17="","",IF(N(H17)&gt;=1,"مكتملة",IF($C$3&gt;G17,"متأخرة",IF($C$3&gt;=E17,"جارية","لم تبدأ"))))</f>
        <v/>
      </c>
      <c r="J17" s="29">
        <f>IF(G17="","",IF(N(H17)&gt;=1,0,G17-$C$3))</f>
        <v/>
      </c>
    </row>
    <row r="18">
      <c r="A18" s="22">
        <f>IF(C18="","",ROW()-5)</f>
        <v/>
      </c>
      <c r="B18" s="23" t="inlineStr">
        <is>
          <t>الاعتماد</t>
        </is>
      </c>
      <c r="C18" s="24" t="inlineStr">
        <is>
          <t>اعتماد الموازنة النهائية</t>
        </is>
      </c>
      <c r="D18" s="24" t="inlineStr">
        <is>
          <t>مجلس الإدارة</t>
        </is>
      </c>
      <c r="E18" s="20" t="n">
        <v>46351</v>
      </c>
      <c r="F18" s="25" t="n">
        <v>5</v>
      </c>
      <c r="G18" s="26">
        <f>IF(OR(E18="",F18=""),"",E18+F18-1)</f>
        <v/>
      </c>
      <c r="H18" s="27" t="n">
        <v>0</v>
      </c>
      <c r="I18" s="28">
        <f>IF(G18="","",IF(N(H18)&gt;=1,"مكتملة",IF($C$3&gt;G18,"متأخرة",IF($C$3&gt;=E18,"جارية","لم تبدأ"))))</f>
        <v/>
      </c>
      <c r="J18" s="29">
        <f>IF(G18="","",IF(N(H18)&gt;=1,0,G18-$C$3))</f>
        <v/>
      </c>
    </row>
    <row r="19">
      <c r="A19" s="22">
        <f>IF(C19="","",ROW()-5)</f>
        <v/>
      </c>
      <c r="B19" s="23" t="inlineStr">
        <is>
          <t>التنفيذ</t>
        </is>
      </c>
      <c r="C19" s="24" t="inlineStr">
        <is>
          <t>إبلاغ الإدارات وتحميل الموازنة على النظام</t>
        </is>
      </c>
      <c r="D19" s="24" t="inlineStr">
        <is>
          <t>الإدارة المالية</t>
        </is>
      </c>
      <c r="E19" s="20" t="n">
        <v>46362</v>
      </c>
      <c r="F19" s="25" t="n">
        <v>10</v>
      </c>
      <c r="G19" s="26">
        <f>IF(OR(E19="",F19=""),"",E19+F19-1)</f>
        <v/>
      </c>
      <c r="H19" s="27" t="n">
        <v>0</v>
      </c>
      <c r="I19" s="28">
        <f>IF(G19="","",IF(N(H19)&gt;=1,"مكتملة",IF($C$3&gt;G19,"متأخرة",IF($C$3&gt;=E19,"جارية","لم تبدأ"))))</f>
        <v/>
      </c>
      <c r="J19" s="29">
        <f>IF(G19="","",IF(N(H19)&gt;=1,0,G19-$C$3))</f>
        <v/>
      </c>
    </row>
    <row r="20">
      <c r="A20" s="22">
        <f>IF(C20="","",ROW()-5)</f>
        <v/>
      </c>
      <c r="B20" s="23" t="n"/>
      <c r="C20" s="24" t="n"/>
      <c r="D20" s="24" t="n"/>
      <c r="E20" s="20" t="n"/>
      <c r="F20" s="25" t="n"/>
      <c r="G20" s="26">
        <f>IF(OR(E20="",F20=""),"",E20+F20-1)</f>
        <v/>
      </c>
      <c r="H20" s="27" t="n"/>
      <c r="I20" s="28">
        <f>IF(G20="","",IF(N(H20)&gt;=1,"مكتملة",IF($C$3&gt;G20,"متأخرة",IF($C$3&gt;=E20,"جارية","لم تبدأ"))))</f>
        <v/>
      </c>
      <c r="J20" s="29">
        <f>IF(G20="","",IF(N(H20)&gt;=1,0,G20-$C$3))</f>
        <v/>
      </c>
    </row>
    <row r="21">
      <c r="A21" s="22">
        <f>IF(C21="","",ROW()-5)</f>
        <v/>
      </c>
      <c r="B21" s="23" t="n"/>
      <c r="C21" s="24" t="n"/>
      <c r="D21" s="24" t="n"/>
      <c r="E21" s="20" t="n"/>
      <c r="F21" s="25" t="n"/>
      <c r="G21" s="26">
        <f>IF(OR(E21="",F21=""),"",E21+F21-1)</f>
        <v/>
      </c>
      <c r="H21" s="27" t="n"/>
      <c r="I21" s="28">
        <f>IF(G21="","",IF(N(H21)&gt;=1,"مكتملة",IF($C$3&gt;G21,"متأخرة",IF($C$3&gt;=E21,"جارية","لم تبدأ"))))</f>
        <v/>
      </c>
      <c r="J21" s="29">
        <f>IF(G21="","",IF(N(H21)&gt;=1,0,G21-$C$3))</f>
        <v/>
      </c>
    </row>
    <row r="22">
      <c r="A22" s="22">
        <f>IF(C22="","",ROW()-5)</f>
        <v/>
      </c>
      <c r="B22" s="23" t="n"/>
      <c r="C22" s="24" t="n"/>
      <c r="D22" s="24" t="n"/>
      <c r="E22" s="20" t="n"/>
      <c r="F22" s="25" t="n"/>
      <c r="G22" s="26">
        <f>IF(OR(E22="",F22=""),"",E22+F22-1)</f>
        <v/>
      </c>
      <c r="H22" s="27" t="n"/>
      <c r="I22" s="28">
        <f>IF(G22="","",IF(N(H22)&gt;=1,"مكتملة",IF($C$3&gt;G22,"متأخرة",IF($C$3&gt;=E22,"جارية","لم تبدأ"))))</f>
        <v/>
      </c>
      <c r="J22" s="29">
        <f>IF(G22="","",IF(N(H22)&gt;=1,0,G22-$C$3))</f>
        <v/>
      </c>
    </row>
    <row r="23">
      <c r="A23" s="22">
        <f>IF(C23="","",ROW()-5)</f>
        <v/>
      </c>
      <c r="B23" s="23" t="n"/>
      <c r="C23" s="24" t="n"/>
      <c r="D23" s="24" t="n"/>
      <c r="E23" s="20" t="n"/>
      <c r="F23" s="25" t="n"/>
      <c r="G23" s="26">
        <f>IF(OR(E23="",F23=""),"",E23+F23-1)</f>
        <v/>
      </c>
      <c r="H23" s="27" t="n"/>
      <c r="I23" s="28">
        <f>IF(G23="","",IF(N(H23)&gt;=1,"مكتملة",IF($C$3&gt;G23,"متأخرة",IF($C$3&gt;=E23,"جارية","لم تبدأ"))))</f>
        <v/>
      </c>
      <c r="J23" s="29">
        <f>IF(G23="","",IF(N(H23)&gt;=1,0,G23-$C$3))</f>
        <v/>
      </c>
    </row>
    <row r="24">
      <c r="A24" s="22">
        <f>IF(C24="","",ROW()-5)</f>
        <v/>
      </c>
      <c r="B24" s="23" t="n"/>
      <c r="C24" s="24" t="n"/>
      <c r="D24" s="24" t="n"/>
      <c r="E24" s="20" t="n"/>
      <c r="F24" s="25" t="n"/>
      <c r="G24" s="26">
        <f>IF(OR(E24="",F24=""),"",E24+F24-1)</f>
        <v/>
      </c>
      <c r="H24" s="27" t="n"/>
      <c r="I24" s="28">
        <f>IF(G24="","",IF(N(H24)&gt;=1,"مكتملة",IF($C$3&gt;G24,"متأخرة",IF($C$3&gt;=E24,"جارية","لم تبدأ"))))</f>
        <v/>
      </c>
      <c r="J24" s="29">
        <f>IF(G24="","",IF(N(H24)&gt;=1,0,G24-$C$3))</f>
        <v/>
      </c>
    </row>
    <row r="25">
      <c r="A25" s="22">
        <f>IF(C25="","",ROW()-5)</f>
        <v/>
      </c>
      <c r="B25" s="23" t="n"/>
      <c r="C25" s="24" t="n"/>
      <c r="D25" s="24" t="n"/>
      <c r="E25" s="20" t="n"/>
      <c r="F25" s="25" t="n"/>
      <c r="G25" s="26">
        <f>IF(OR(E25="",F25=""),"",E25+F25-1)</f>
        <v/>
      </c>
      <c r="H25" s="27" t="n"/>
      <c r="I25" s="28">
        <f>IF(G25="","",IF(N(H25)&gt;=1,"مكتملة",IF($C$3&gt;G25,"متأخرة",IF($C$3&gt;=E25,"جارية","لم تبدأ"))))</f>
        <v/>
      </c>
      <c r="J25" s="29">
        <f>IF(G25="","",IF(N(H25)&gt;=1,0,G25-$C$3))</f>
        <v/>
      </c>
    </row>
    <row r="26">
      <c r="A26" s="22">
        <f>IF(C26="","",ROW()-5)</f>
        <v/>
      </c>
      <c r="B26" s="23" t="n"/>
      <c r="C26" s="24" t="n"/>
      <c r="D26" s="24" t="n"/>
      <c r="E26" s="20" t="n"/>
      <c r="F26" s="25" t="n"/>
      <c r="G26" s="26">
        <f>IF(OR(E26="",F26=""),"",E26+F26-1)</f>
        <v/>
      </c>
      <c r="H26" s="27" t="n"/>
      <c r="I26" s="28">
        <f>IF(G26="","",IF(N(H26)&gt;=1,"مكتملة",IF($C$3&gt;G26,"متأخرة",IF($C$3&gt;=E26,"جارية","لم تبدأ"))))</f>
        <v/>
      </c>
      <c r="J26" s="29">
        <f>IF(G26="","",IF(N(H26)&gt;=1,0,G26-$C$3))</f>
        <v/>
      </c>
    </row>
    <row r="27">
      <c r="A27" s="22">
        <f>IF(C27="","",ROW()-5)</f>
        <v/>
      </c>
      <c r="B27" s="23" t="n"/>
      <c r="C27" s="24" t="n"/>
      <c r="D27" s="24" t="n"/>
      <c r="E27" s="20" t="n"/>
      <c r="F27" s="25" t="n"/>
      <c r="G27" s="26">
        <f>IF(OR(E27="",F27=""),"",E27+F27-1)</f>
        <v/>
      </c>
      <c r="H27" s="27" t="n"/>
      <c r="I27" s="28">
        <f>IF(G27="","",IF(N(H27)&gt;=1,"مكتملة",IF($C$3&gt;G27,"متأخرة",IF($C$3&gt;=E27,"جارية","لم تبدأ"))))</f>
        <v/>
      </c>
      <c r="J27" s="29">
        <f>IF(G27="","",IF(N(H27)&gt;=1,0,G27-$C$3))</f>
        <v/>
      </c>
    </row>
    <row r="28">
      <c r="A28" s="22">
        <f>IF(C28="","",ROW()-5)</f>
        <v/>
      </c>
      <c r="B28" s="23" t="n"/>
      <c r="C28" s="24" t="n"/>
      <c r="D28" s="24" t="n"/>
      <c r="E28" s="20" t="n"/>
      <c r="F28" s="25" t="n"/>
      <c r="G28" s="26">
        <f>IF(OR(E28="",F28=""),"",E28+F28-1)</f>
        <v/>
      </c>
      <c r="H28" s="27" t="n"/>
      <c r="I28" s="28">
        <f>IF(G28="","",IF(N(H28)&gt;=1,"مكتملة",IF($C$3&gt;G28,"متأخرة",IF($C$3&gt;=E28,"جارية","لم تبدأ"))))</f>
        <v/>
      </c>
      <c r="J28" s="29">
        <f>IF(G28="","",IF(N(H28)&gt;=1,0,G28-$C$3))</f>
        <v/>
      </c>
    </row>
    <row r="29">
      <c r="A29" s="22">
        <f>IF(C29="","",ROW()-5)</f>
        <v/>
      </c>
      <c r="B29" s="23" t="n"/>
      <c r="C29" s="24" t="n"/>
      <c r="D29" s="24" t="n"/>
      <c r="E29" s="20" t="n"/>
      <c r="F29" s="25" t="n"/>
      <c r="G29" s="26">
        <f>IF(OR(E29="",F29=""),"",E29+F29-1)</f>
        <v/>
      </c>
      <c r="H29" s="27" t="n"/>
      <c r="I29" s="28">
        <f>IF(G29="","",IF(N(H29)&gt;=1,"مكتملة",IF($C$3&gt;G29,"متأخرة",IF($C$3&gt;=E29,"جارية","لم تبدأ"))))</f>
        <v/>
      </c>
      <c r="J29" s="29">
        <f>IF(G29="","",IF(N(H29)&gt;=1,0,G29-$C$3))</f>
        <v/>
      </c>
    </row>
    <row r="30">
      <c r="A30" s="22">
        <f>IF(C30="","",ROW()-5)</f>
        <v/>
      </c>
      <c r="B30" s="23" t="n"/>
      <c r="C30" s="24" t="n"/>
      <c r="D30" s="24" t="n"/>
      <c r="E30" s="20" t="n"/>
      <c r="F30" s="25" t="n"/>
      <c r="G30" s="26">
        <f>IF(OR(E30="",F30=""),"",E30+F30-1)</f>
        <v/>
      </c>
      <c r="H30" s="27" t="n"/>
      <c r="I30" s="28">
        <f>IF(G30="","",IF(N(H30)&gt;=1,"مكتملة",IF($C$3&gt;G30,"متأخرة",IF($C$3&gt;=E30,"جارية","لم تبدأ"))))</f>
        <v/>
      </c>
      <c r="J30" s="29">
        <f>IF(G30="","",IF(N(H30)&gt;=1,0,G30-$C$3))</f>
        <v/>
      </c>
    </row>
    <row r="32" ht="30" customHeight="1">
      <c r="C32" s="21" t="inlineStr">
        <is>
          <t>الحالة</t>
        </is>
      </c>
      <c r="D32" s="21" t="inlineStr">
        <is>
          <t>عدد المهام</t>
        </is>
      </c>
    </row>
    <row r="33">
      <c r="C33" s="18" t="inlineStr">
        <is>
          <t>مكتملة</t>
        </is>
      </c>
      <c r="D33" s="29">
        <f>COUNTIF($I$6:$I$30,C33)</f>
        <v/>
      </c>
    </row>
    <row r="34">
      <c r="C34" s="18" t="inlineStr">
        <is>
          <t>جارية</t>
        </is>
      </c>
      <c r="D34" s="29">
        <f>COUNTIF($I$6:$I$30,C34)</f>
        <v/>
      </c>
    </row>
    <row r="35">
      <c r="C35" s="18" t="inlineStr">
        <is>
          <t>متأخرة</t>
        </is>
      </c>
      <c r="D35" s="29">
        <f>COUNTIF($I$6:$I$30,C35)</f>
        <v/>
      </c>
    </row>
    <row r="36">
      <c r="C36" s="18" t="inlineStr">
        <is>
          <t>لم تبدأ</t>
        </is>
      </c>
      <c r="D36" s="29">
        <f>COUNTIF($I$6:$I$30,C36)</f>
        <v/>
      </c>
    </row>
    <row r="37">
      <c r="C37" s="18" t="inlineStr">
        <is>
          <t>نسبة الإنجاز الكلية</t>
        </is>
      </c>
      <c r="D37" s="30">
        <f>IF(COUNT(H6:H30)=0,0,AVERAGE(H6:H30))</f>
        <v/>
      </c>
    </row>
    <row r="38">
      <c r="C38" s="18" t="inlineStr">
        <is>
          <t>تاريخ انتهاء آخر مهمة</t>
        </is>
      </c>
      <c r="D38" s="31">
        <f>MAX(G6:G30)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J1"/>
    <mergeCell ref="A3:B3"/>
    <mergeCell ref="A2:J2"/>
  </mergeCells>
  <conditionalFormatting sqref="I6:I30">
    <cfRule type="cellIs" priority="1" operator="equal" dxfId="0">
      <formula>"متأخرة"</formula>
    </cfRule>
    <cfRule type="cellIs" priority="2" operator="equal" dxfId="1">
      <formula>"مكتملة"</formula>
    </cfRule>
    <cfRule type="cellIs" priority="3" operator="equal" dxfId="2">
      <formula>"جارية"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V29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</cols>
  <sheetData>
    <row r="1" ht="30" customHeight="1">
      <c r="A1" s="15" t="inlineStr">
        <is>
          <t>الخط الزمني الأسبوعي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</row>
    <row r="2" ht="30" customHeight="1">
      <c r="A2" s="17" t="inlineStr">
        <is>
          <t>كل عمود أسبوع يبدأ من التاريخ المكتوب أعلاه. المربع الملون = المهمة تعمل في هذا الأسبوع.</t>
        </is>
      </c>
    </row>
    <row r="3">
      <c r="A3" s="18" t="inlineStr">
        <is>
          <t>بداية الأسبوع الأول</t>
        </is>
      </c>
      <c r="B3" s="20" t="n">
        <v>46236</v>
      </c>
    </row>
    <row r="4" ht="36" customHeight="1">
      <c r="A4" s="21" t="inlineStr">
        <is>
          <t>المهمة</t>
        </is>
      </c>
      <c r="B4" s="21" t="inlineStr">
        <is>
          <t>المسؤول</t>
        </is>
      </c>
      <c r="C4" s="32">
        <f>$B$3+0</f>
        <v/>
      </c>
      <c r="D4" s="32">
        <f>$B$3+7</f>
        <v/>
      </c>
      <c r="E4" s="32">
        <f>$B$3+14</f>
        <v/>
      </c>
      <c r="F4" s="32">
        <f>$B$3+21</f>
        <v/>
      </c>
      <c r="G4" s="32">
        <f>$B$3+28</f>
        <v/>
      </c>
      <c r="H4" s="32">
        <f>$B$3+35</f>
        <v/>
      </c>
      <c r="I4" s="32">
        <f>$B$3+42</f>
        <v/>
      </c>
      <c r="J4" s="32">
        <f>$B$3+49</f>
        <v/>
      </c>
      <c r="K4" s="32">
        <f>$B$3+56</f>
        <v/>
      </c>
      <c r="L4" s="32">
        <f>$B$3+63</f>
        <v/>
      </c>
      <c r="M4" s="32">
        <f>$B$3+70</f>
        <v/>
      </c>
      <c r="N4" s="32">
        <f>$B$3+77</f>
        <v/>
      </c>
      <c r="O4" s="32">
        <f>$B$3+84</f>
        <v/>
      </c>
      <c r="P4" s="32">
        <f>$B$3+91</f>
        <v/>
      </c>
      <c r="Q4" s="32">
        <f>$B$3+98</f>
        <v/>
      </c>
      <c r="R4" s="32">
        <f>$B$3+105</f>
        <v/>
      </c>
      <c r="S4" s="32">
        <f>$B$3+112</f>
        <v/>
      </c>
      <c r="T4" s="32">
        <f>$B$3+119</f>
        <v/>
      </c>
      <c r="U4" s="32">
        <f>$B$3+126</f>
        <v/>
      </c>
      <c r="V4" s="32">
        <f>$B$3+133</f>
        <v/>
      </c>
    </row>
    <row r="5">
      <c r="A5" s="33">
        <f>IF('التقويم'!C6="","",'التقويم'!C6)</f>
        <v/>
      </c>
      <c r="B5" s="28">
        <f>IF('التقويم'!C6="","",'التقويم'!D6)</f>
        <v/>
      </c>
      <c r="C5" s="34">
        <f>IF('التقويم'!$G6="","",IF(AND('التقويم'!$E6&lt;=C$4+6,'التقويم'!$G6&gt;=C$4),1,""))</f>
        <v/>
      </c>
      <c r="D5" s="34">
        <f>IF('التقويم'!$G6="","",IF(AND('التقويم'!$E6&lt;=D$4+6,'التقويم'!$G6&gt;=D$4),1,""))</f>
        <v/>
      </c>
      <c r="E5" s="34">
        <f>IF('التقويم'!$G6="","",IF(AND('التقويم'!$E6&lt;=E$4+6,'التقويم'!$G6&gt;=E$4),1,""))</f>
        <v/>
      </c>
      <c r="F5" s="34">
        <f>IF('التقويم'!$G6="","",IF(AND('التقويم'!$E6&lt;=F$4+6,'التقويم'!$G6&gt;=F$4),1,""))</f>
        <v/>
      </c>
      <c r="G5" s="34">
        <f>IF('التقويم'!$G6="","",IF(AND('التقويم'!$E6&lt;=G$4+6,'التقويم'!$G6&gt;=G$4),1,""))</f>
        <v/>
      </c>
      <c r="H5" s="34">
        <f>IF('التقويم'!$G6="","",IF(AND('التقويم'!$E6&lt;=H$4+6,'التقويم'!$G6&gt;=H$4),1,""))</f>
        <v/>
      </c>
      <c r="I5" s="34">
        <f>IF('التقويم'!$G6="","",IF(AND('التقويم'!$E6&lt;=I$4+6,'التقويم'!$G6&gt;=I$4),1,""))</f>
        <v/>
      </c>
      <c r="J5" s="34">
        <f>IF('التقويم'!$G6="","",IF(AND('التقويم'!$E6&lt;=J$4+6,'التقويم'!$G6&gt;=J$4),1,""))</f>
        <v/>
      </c>
      <c r="K5" s="34">
        <f>IF('التقويم'!$G6="","",IF(AND('التقويم'!$E6&lt;=K$4+6,'التقويم'!$G6&gt;=K$4),1,""))</f>
        <v/>
      </c>
      <c r="L5" s="34">
        <f>IF('التقويم'!$G6="","",IF(AND('التقويم'!$E6&lt;=L$4+6,'التقويم'!$G6&gt;=L$4),1,""))</f>
        <v/>
      </c>
      <c r="M5" s="34">
        <f>IF('التقويم'!$G6="","",IF(AND('التقويم'!$E6&lt;=M$4+6,'التقويم'!$G6&gt;=M$4),1,""))</f>
        <v/>
      </c>
      <c r="N5" s="34">
        <f>IF('التقويم'!$G6="","",IF(AND('التقويم'!$E6&lt;=N$4+6,'التقويم'!$G6&gt;=N$4),1,""))</f>
        <v/>
      </c>
      <c r="O5" s="34">
        <f>IF('التقويم'!$G6="","",IF(AND('التقويم'!$E6&lt;=O$4+6,'التقويم'!$G6&gt;=O$4),1,""))</f>
        <v/>
      </c>
      <c r="P5" s="34">
        <f>IF('التقويم'!$G6="","",IF(AND('التقويم'!$E6&lt;=P$4+6,'التقويم'!$G6&gt;=P$4),1,""))</f>
        <v/>
      </c>
      <c r="Q5" s="34">
        <f>IF('التقويم'!$G6="","",IF(AND('التقويم'!$E6&lt;=Q$4+6,'التقويم'!$G6&gt;=Q$4),1,""))</f>
        <v/>
      </c>
      <c r="R5" s="34">
        <f>IF('التقويم'!$G6="","",IF(AND('التقويم'!$E6&lt;=R$4+6,'التقويم'!$G6&gt;=R$4),1,""))</f>
        <v/>
      </c>
      <c r="S5" s="34">
        <f>IF('التقويم'!$G6="","",IF(AND('التقويم'!$E6&lt;=S$4+6,'التقويم'!$G6&gt;=S$4),1,""))</f>
        <v/>
      </c>
      <c r="T5" s="34">
        <f>IF('التقويم'!$G6="","",IF(AND('التقويم'!$E6&lt;=T$4+6,'التقويم'!$G6&gt;=T$4),1,""))</f>
        <v/>
      </c>
      <c r="U5" s="34">
        <f>IF('التقويم'!$G6="","",IF(AND('التقويم'!$E6&lt;=U$4+6,'التقويم'!$G6&gt;=U$4),1,""))</f>
        <v/>
      </c>
      <c r="V5" s="34">
        <f>IF('التقويم'!$G6="","",IF(AND('التقويم'!$E6&lt;=V$4+6,'التقويم'!$G6&gt;=V$4),1,""))</f>
        <v/>
      </c>
    </row>
    <row r="6">
      <c r="A6" s="33">
        <f>IF('التقويم'!C7="","",'التقويم'!C7)</f>
        <v/>
      </c>
      <c r="B6" s="28">
        <f>IF('التقويم'!C7="","",'التقويم'!D7)</f>
        <v/>
      </c>
      <c r="C6" s="34">
        <f>IF('التقويم'!$G7="","",IF(AND('التقويم'!$E7&lt;=C$4+6,'التقويم'!$G7&gt;=C$4),1,""))</f>
        <v/>
      </c>
      <c r="D6" s="34">
        <f>IF('التقويم'!$G7="","",IF(AND('التقويم'!$E7&lt;=D$4+6,'التقويم'!$G7&gt;=D$4),1,""))</f>
        <v/>
      </c>
      <c r="E6" s="34">
        <f>IF('التقويم'!$G7="","",IF(AND('التقويم'!$E7&lt;=E$4+6,'التقويم'!$G7&gt;=E$4),1,""))</f>
        <v/>
      </c>
      <c r="F6" s="34">
        <f>IF('التقويم'!$G7="","",IF(AND('التقويم'!$E7&lt;=F$4+6,'التقويم'!$G7&gt;=F$4),1,""))</f>
        <v/>
      </c>
      <c r="G6" s="34">
        <f>IF('التقويم'!$G7="","",IF(AND('التقويم'!$E7&lt;=G$4+6,'التقويم'!$G7&gt;=G$4),1,""))</f>
        <v/>
      </c>
      <c r="H6" s="34">
        <f>IF('التقويم'!$G7="","",IF(AND('التقويم'!$E7&lt;=H$4+6,'التقويم'!$G7&gt;=H$4),1,""))</f>
        <v/>
      </c>
      <c r="I6" s="34">
        <f>IF('التقويم'!$G7="","",IF(AND('التقويم'!$E7&lt;=I$4+6,'التقويم'!$G7&gt;=I$4),1,""))</f>
        <v/>
      </c>
      <c r="J6" s="34">
        <f>IF('التقويم'!$G7="","",IF(AND('التقويم'!$E7&lt;=J$4+6,'التقويم'!$G7&gt;=J$4),1,""))</f>
        <v/>
      </c>
      <c r="K6" s="34">
        <f>IF('التقويم'!$G7="","",IF(AND('التقويم'!$E7&lt;=K$4+6,'التقويم'!$G7&gt;=K$4),1,""))</f>
        <v/>
      </c>
      <c r="L6" s="34">
        <f>IF('التقويم'!$G7="","",IF(AND('التقويم'!$E7&lt;=L$4+6,'التقويم'!$G7&gt;=L$4),1,""))</f>
        <v/>
      </c>
      <c r="M6" s="34">
        <f>IF('التقويم'!$G7="","",IF(AND('التقويم'!$E7&lt;=M$4+6,'التقويم'!$G7&gt;=M$4),1,""))</f>
        <v/>
      </c>
      <c r="N6" s="34">
        <f>IF('التقويم'!$G7="","",IF(AND('التقويم'!$E7&lt;=N$4+6,'التقويم'!$G7&gt;=N$4),1,""))</f>
        <v/>
      </c>
      <c r="O6" s="34">
        <f>IF('التقويم'!$G7="","",IF(AND('التقويم'!$E7&lt;=O$4+6,'التقويم'!$G7&gt;=O$4),1,""))</f>
        <v/>
      </c>
      <c r="P6" s="34">
        <f>IF('التقويم'!$G7="","",IF(AND('التقويم'!$E7&lt;=P$4+6,'التقويم'!$G7&gt;=P$4),1,""))</f>
        <v/>
      </c>
      <c r="Q6" s="34">
        <f>IF('التقويم'!$G7="","",IF(AND('التقويم'!$E7&lt;=Q$4+6,'التقويم'!$G7&gt;=Q$4),1,""))</f>
        <v/>
      </c>
      <c r="R6" s="34">
        <f>IF('التقويم'!$G7="","",IF(AND('التقويم'!$E7&lt;=R$4+6,'التقويم'!$G7&gt;=R$4),1,""))</f>
        <v/>
      </c>
      <c r="S6" s="34">
        <f>IF('التقويم'!$G7="","",IF(AND('التقويم'!$E7&lt;=S$4+6,'التقويم'!$G7&gt;=S$4),1,""))</f>
        <v/>
      </c>
      <c r="T6" s="34">
        <f>IF('التقويم'!$G7="","",IF(AND('التقويم'!$E7&lt;=T$4+6,'التقويم'!$G7&gt;=T$4),1,""))</f>
        <v/>
      </c>
      <c r="U6" s="34">
        <f>IF('التقويم'!$G7="","",IF(AND('التقويم'!$E7&lt;=U$4+6,'التقويم'!$G7&gt;=U$4),1,""))</f>
        <v/>
      </c>
      <c r="V6" s="34">
        <f>IF('التقويم'!$G7="","",IF(AND('التقويم'!$E7&lt;=V$4+6,'التقويم'!$G7&gt;=V$4),1,""))</f>
        <v/>
      </c>
    </row>
    <row r="7">
      <c r="A7" s="33">
        <f>IF('التقويم'!C8="","",'التقويم'!C8)</f>
        <v/>
      </c>
      <c r="B7" s="28">
        <f>IF('التقويم'!C8="","",'التقويم'!D8)</f>
        <v/>
      </c>
      <c r="C7" s="34">
        <f>IF('التقويم'!$G8="","",IF(AND('التقويم'!$E8&lt;=C$4+6,'التقويم'!$G8&gt;=C$4),1,""))</f>
        <v/>
      </c>
      <c r="D7" s="34">
        <f>IF('التقويم'!$G8="","",IF(AND('التقويم'!$E8&lt;=D$4+6,'التقويم'!$G8&gt;=D$4),1,""))</f>
        <v/>
      </c>
      <c r="E7" s="34">
        <f>IF('التقويم'!$G8="","",IF(AND('التقويم'!$E8&lt;=E$4+6,'التقويم'!$G8&gt;=E$4),1,""))</f>
        <v/>
      </c>
      <c r="F7" s="34">
        <f>IF('التقويم'!$G8="","",IF(AND('التقويم'!$E8&lt;=F$4+6,'التقويم'!$G8&gt;=F$4),1,""))</f>
        <v/>
      </c>
      <c r="G7" s="34">
        <f>IF('التقويم'!$G8="","",IF(AND('التقويم'!$E8&lt;=G$4+6,'التقويم'!$G8&gt;=G$4),1,""))</f>
        <v/>
      </c>
      <c r="H7" s="34">
        <f>IF('التقويم'!$G8="","",IF(AND('التقويم'!$E8&lt;=H$4+6,'التقويم'!$G8&gt;=H$4),1,""))</f>
        <v/>
      </c>
      <c r="I7" s="34">
        <f>IF('التقويم'!$G8="","",IF(AND('التقويم'!$E8&lt;=I$4+6,'التقويم'!$G8&gt;=I$4),1,""))</f>
        <v/>
      </c>
      <c r="J7" s="34">
        <f>IF('التقويم'!$G8="","",IF(AND('التقويم'!$E8&lt;=J$4+6,'التقويم'!$G8&gt;=J$4),1,""))</f>
        <v/>
      </c>
      <c r="K7" s="34">
        <f>IF('التقويم'!$G8="","",IF(AND('التقويم'!$E8&lt;=K$4+6,'التقويم'!$G8&gt;=K$4),1,""))</f>
        <v/>
      </c>
      <c r="L7" s="34">
        <f>IF('التقويم'!$G8="","",IF(AND('التقويم'!$E8&lt;=L$4+6,'التقويم'!$G8&gt;=L$4),1,""))</f>
        <v/>
      </c>
      <c r="M7" s="34">
        <f>IF('التقويم'!$G8="","",IF(AND('التقويم'!$E8&lt;=M$4+6,'التقويم'!$G8&gt;=M$4),1,""))</f>
        <v/>
      </c>
      <c r="N7" s="34">
        <f>IF('التقويم'!$G8="","",IF(AND('التقويم'!$E8&lt;=N$4+6,'التقويم'!$G8&gt;=N$4),1,""))</f>
        <v/>
      </c>
      <c r="O7" s="34">
        <f>IF('التقويم'!$G8="","",IF(AND('التقويم'!$E8&lt;=O$4+6,'التقويم'!$G8&gt;=O$4),1,""))</f>
        <v/>
      </c>
      <c r="P7" s="34">
        <f>IF('التقويم'!$G8="","",IF(AND('التقويم'!$E8&lt;=P$4+6,'التقويم'!$G8&gt;=P$4),1,""))</f>
        <v/>
      </c>
      <c r="Q7" s="34">
        <f>IF('التقويم'!$G8="","",IF(AND('التقويم'!$E8&lt;=Q$4+6,'التقويم'!$G8&gt;=Q$4),1,""))</f>
        <v/>
      </c>
      <c r="R7" s="34">
        <f>IF('التقويم'!$G8="","",IF(AND('التقويم'!$E8&lt;=R$4+6,'التقويم'!$G8&gt;=R$4),1,""))</f>
        <v/>
      </c>
      <c r="S7" s="34">
        <f>IF('التقويم'!$G8="","",IF(AND('التقويم'!$E8&lt;=S$4+6,'التقويم'!$G8&gt;=S$4),1,""))</f>
        <v/>
      </c>
      <c r="T7" s="34">
        <f>IF('التقويم'!$G8="","",IF(AND('التقويم'!$E8&lt;=T$4+6,'التقويم'!$G8&gt;=T$4),1,""))</f>
        <v/>
      </c>
      <c r="U7" s="34">
        <f>IF('التقويم'!$G8="","",IF(AND('التقويم'!$E8&lt;=U$4+6,'التقويم'!$G8&gt;=U$4),1,""))</f>
        <v/>
      </c>
      <c r="V7" s="34">
        <f>IF('التقويم'!$G8="","",IF(AND('التقويم'!$E8&lt;=V$4+6,'التقويم'!$G8&gt;=V$4),1,""))</f>
        <v/>
      </c>
    </row>
    <row r="8">
      <c r="A8" s="33">
        <f>IF('التقويم'!C9="","",'التقويم'!C9)</f>
        <v/>
      </c>
      <c r="B8" s="28">
        <f>IF('التقويم'!C9="","",'التقويم'!D9)</f>
        <v/>
      </c>
      <c r="C8" s="34">
        <f>IF('التقويم'!$G9="","",IF(AND('التقويم'!$E9&lt;=C$4+6,'التقويم'!$G9&gt;=C$4),1,""))</f>
        <v/>
      </c>
      <c r="D8" s="34">
        <f>IF('التقويم'!$G9="","",IF(AND('التقويم'!$E9&lt;=D$4+6,'التقويم'!$G9&gt;=D$4),1,""))</f>
        <v/>
      </c>
      <c r="E8" s="34">
        <f>IF('التقويم'!$G9="","",IF(AND('التقويم'!$E9&lt;=E$4+6,'التقويم'!$G9&gt;=E$4),1,""))</f>
        <v/>
      </c>
      <c r="F8" s="34">
        <f>IF('التقويم'!$G9="","",IF(AND('التقويم'!$E9&lt;=F$4+6,'التقويم'!$G9&gt;=F$4),1,""))</f>
        <v/>
      </c>
      <c r="G8" s="34">
        <f>IF('التقويم'!$G9="","",IF(AND('التقويم'!$E9&lt;=G$4+6,'التقويم'!$G9&gt;=G$4),1,""))</f>
        <v/>
      </c>
      <c r="H8" s="34">
        <f>IF('التقويم'!$G9="","",IF(AND('التقويم'!$E9&lt;=H$4+6,'التقويم'!$G9&gt;=H$4),1,""))</f>
        <v/>
      </c>
      <c r="I8" s="34">
        <f>IF('التقويم'!$G9="","",IF(AND('التقويم'!$E9&lt;=I$4+6,'التقويم'!$G9&gt;=I$4),1,""))</f>
        <v/>
      </c>
      <c r="J8" s="34">
        <f>IF('التقويم'!$G9="","",IF(AND('التقويم'!$E9&lt;=J$4+6,'التقويم'!$G9&gt;=J$4),1,""))</f>
        <v/>
      </c>
      <c r="K8" s="34">
        <f>IF('التقويم'!$G9="","",IF(AND('التقويم'!$E9&lt;=K$4+6,'التقويم'!$G9&gt;=K$4),1,""))</f>
        <v/>
      </c>
      <c r="L8" s="34">
        <f>IF('التقويم'!$G9="","",IF(AND('التقويم'!$E9&lt;=L$4+6,'التقويم'!$G9&gt;=L$4),1,""))</f>
        <v/>
      </c>
      <c r="M8" s="34">
        <f>IF('التقويم'!$G9="","",IF(AND('التقويم'!$E9&lt;=M$4+6,'التقويم'!$G9&gt;=M$4),1,""))</f>
        <v/>
      </c>
      <c r="N8" s="34">
        <f>IF('التقويم'!$G9="","",IF(AND('التقويم'!$E9&lt;=N$4+6,'التقويم'!$G9&gt;=N$4),1,""))</f>
        <v/>
      </c>
      <c r="O8" s="34">
        <f>IF('التقويم'!$G9="","",IF(AND('التقويم'!$E9&lt;=O$4+6,'التقويم'!$G9&gt;=O$4),1,""))</f>
        <v/>
      </c>
      <c r="P8" s="34">
        <f>IF('التقويم'!$G9="","",IF(AND('التقويم'!$E9&lt;=P$4+6,'التقويم'!$G9&gt;=P$4),1,""))</f>
        <v/>
      </c>
      <c r="Q8" s="34">
        <f>IF('التقويم'!$G9="","",IF(AND('التقويم'!$E9&lt;=Q$4+6,'التقويم'!$G9&gt;=Q$4),1,""))</f>
        <v/>
      </c>
      <c r="R8" s="34">
        <f>IF('التقويم'!$G9="","",IF(AND('التقويم'!$E9&lt;=R$4+6,'التقويم'!$G9&gt;=R$4),1,""))</f>
        <v/>
      </c>
      <c r="S8" s="34">
        <f>IF('التقويم'!$G9="","",IF(AND('التقويم'!$E9&lt;=S$4+6,'التقويم'!$G9&gt;=S$4),1,""))</f>
        <v/>
      </c>
      <c r="T8" s="34">
        <f>IF('التقويم'!$G9="","",IF(AND('التقويم'!$E9&lt;=T$4+6,'التقويم'!$G9&gt;=T$4),1,""))</f>
        <v/>
      </c>
      <c r="U8" s="34">
        <f>IF('التقويم'!$G9="","",IF(AND('التقويم'!$E9&lt;=U$4+6,'التقويم'!$G9&gt;=U$4),1,""))</f>
        <v/>
      </c>
      <c r="V8" s="34">
        <f>IF('التقويم'!$G9="","",IF(AND('التقويم'!$E9&lt;=V$4+6,'التقويم'!$G9&gt;=V$4),1,""))</f>
        <v/>
      </c>
    </row>
    <row r="9">
      <c r="A9" s="33">
        <f>IF('التقويم'!C10="","",'التقويم'!C10)</f>
        <v/>
      </c>
      <c r="B9" s="28">
        <f>IF('التقويم'!C10="","",'التقويم'!D10)</f>
        <v/>
      </c>
      <c r="C9" s="34">
        <f>IF('التقويم'!$G10="","",IF(AND('التقويم'!$E10&lt;=C$4+6,'التقويم'!$G10&gt;=C$4),1,""))</f>
        <v/>
      </c>
      <c r="D9" s="34">
        <f>IF('التقويم'!$G10="","",IF(AND('التقويم'!$E10&lt;=D$4+6,'التقويم'!$G10&gt;=D$4),1,""))</f>
        <v/>
      </c>
      <c r="E9" s="34">
        <f>IF('التقويم'!$G10="","",IF(AND('التقويم'!$E10&lt;=E$4+6,'التقويم'!$G10&gt;=E$4),1,""))</f>
        <v/>
      </c>
      <c r="F9" s="34">
        <f>IF('التقويم'!$G10="","",IF(AND('التقويم'!$E10&lt;=F$4+6,'التقويم'!$G10&gt;=F$4),1,""))</f>
        <v/>
      </c>
      <c r="G9" s="34">
        <f>IF('التقويم'!$G10="","",IF(AND('التقويم'!$E10&lt;=G$4+6,'التقويم'!$G10&gt;=G$4),1,""))</f>
        <v/>
      </c>
      <c r="H9" s="34">
        <f>IF('التقويم'!$G10="","",IF(AND('التقويم'!$E10&lt;=H$4+6,'التقويم'!$G10&gt;=H$4),1,""))</f>
        <v/>
      </c>
      <c r="I9" s="34">
        <f>IF('التقويم'!$G10="","",IF(AND('التقويم'!$E10&lt;=I$4+6,'التقويم'!$G10&gt;=I$4),1,""))</f>
        <v/>
      </c>
      <c r="J9" s="34">
        <f>IF('التقويم'!$G10="","",IF(AND('التقويم'!$E10&lt;=J$4+6,'التقويم'!$G10&gt;=J$4),1,""))</f>
        <v/>
      </c>
      <c r="K9" s="34">
        <f>IF('التقويم'!$G10="","",IF(AND('التقويم'!$E10&lt;=K$4+6,'التقويم'!$G10&gt;=K$4),1,""))</f>
        <v/>
      </c>
      <c r="L9" s="34">
        <f>IF('التقويم'!$G10="","",IF(AND('التقويم'!$E10&lt;=L$4+6,'التقويم'!$G10&gt;=L$4),1,""))</f>
        <v/>
      </c>
      <c r="M9" s="34">
        <f>IF('التقويم'!$G10="","",IF(AND('التقويم'!$E10&lt;=M$4+6,'التقويم'!$G10&gt;=M$4),1,""))</f>
        <v/>
      </c>
      <c r="N9" s="34">
        <f>IF('التقويم'!$G10="","",IF(AND('التقويم'!$E10&lt;=N$4+6,'التقويم'!$G10&gt;=N$4),1,""))</f>
        <v/>
      </c>
      <c r="O9" s="34">
        <f>IF('التقويم'!$G10="","",IF(AND('التقويم'!$E10&lt;=O$4+6,'التقويم'!$G10&gt;=O$4),1,""))</f>
        <v/>
      </c>
      <c r="P9" s="34">
        <f>IF('التقويم'!$G10="","",IF(AND('التقويم'!$E10&lt;=P$4+6,'التقويم'!$G10&gt;=P$4),1,""))</f>
        <v/>
      </c>
      <c r="Q9" s="34">
        <f>IF('التقويم'!$G10="","",IF(AND('التقويم'!$E10&lt;=Q$4+6,'التقويم'!$G10&gt;=Q$4),1,""))</f>
        <v/>
      </c>
      <c r="R9" s="34">
        <f>IF('التقويم'!$G10="","",IF(AND('التقويم'!$E10&lt;=R$4+6,'التقويم'!$G10&gt;=R$4),1,""))</f>
        <v/>
      </c>
      <c r="S9" s="34">
        <f>IF('التقويم'!$G10="","",IF(AND('التقويم'!$E10&lt;=S$4+6,'التقويم'!$G10&gt;=S$4),1,""))</f>
        <v/>
      </c>
      <c r="T9" s="34">
        <f>IF('التقويم'!$G10="","",IF(AND('التقويم'!$E10&lt;=T$4+6,'التقويم'!$G10&gt;=T$4),1,""))</f>
        <v/>
      </c>
      <c r="U9" s="34">
        <f>IF('التقويم'!$G10="","",IF(AND('التقويم'!$E10&lt;=U$4+6,'التقويم'!$G10&gt;=U$4),1,""))</f>
        <v/>
      </c>
      <c r="V9" s="34">
        <f>IF('التقويم'!$G10="","",IF(AND('التقويم'!$E10&lt;=V$4+6,'التقويم'!$G10&gt;=V$4),1,""))</f>
        <v/>
      </c>
    </row>
    <row r="10">
      <c r="A10" s="33">
        <f>IF('التقويم'!C11="","",'التقويم'!C11)</f>
        <v/>
      </c>
      <c r="B10" s="28">
        <f>IF('التقويم'!C11="","",'التقويم'!D11)</f>
        <v/>
      </c>
      <c r="C10" s="34">
        <f>IF('التقويم'!$G11="","",IF(AND('التقويم'!$E11&lt;=C$4+6,'التقويم'!$G11&gt;=C$4),1,""))</f>
        <v/>
      </c>
      <c r="D10" s="34">
        <f>IF('التقويم'!$G11="","",IF(AND('التقويم'!$E11&lt;=D$4+6,'التقويم'!$G11&gt;=D$4),1,""))</f>
        <v/>
      </c>
      <c r="E10" s="34">
        <f>IF('التقويم'!$G11="","",IF(AND('التقويم'!$E11&lt;=E$4+6,'التقويم'!$G11&gt;=E$4),1,""))</f>
        <v/>
      </c>
      <c r="F10" s="34">
        <f>IF('التقويم'!$G11="","",IF(AND('التقويم'!$E11&lt;=F$4+6,'التقويم'!$G11&gt;=F$4),1,""))</f>
        <v/>
      </c>
      <c r="G10" s="34">
        <f>IF('التقويم'!$G11="","",IF(AND('التقويم'!$E11&lt;=G$4+6,'التقويم'!$G11&gt;=G$4),1,""))</f>
        <v/>
      </c>
      <c r="H10" s="34">
        <f>IF('التقويم'!$G11="","",IF(AND('التقويم'!$E11&lt;=H$4+6,'التقويم'!$G11&gt;=H$4),1,""))</f>
        <v/>
      </c>
      <c r="I10" s="34">
        <f>IF('التقويم'!$G11="","",IF(AND('التقويم'!$E11&lt;=I$4+6,'التقويم'!$G11&gt;=I$4),1,""))</f>
        <v/>
      </c>
      <c r="J10" s="34">
        <f>IF('التقويم'!$G11="","",IF(AND('التقويم'!$E11&lt;=J$4+6,'التقويم'!$G11&gt;=J$4),1,""))</f>
        <v/>
      </c>
      <c r="K10" s="34">
        <f>IF('التقويم'!$G11="","",IF(AND('التقويم'!$E11&lt;=K$4+6,'التقويم'!$G11&gt;=K$4),1,""))</f>
        <v/>
      </c>
      <c r="L10" s="34">
        <f>IF('التقويم'!$G11="","",IF(AND('التقويم'!$E11&lt;=L$4+6,'التقويم'!$G11&gt;=L$4),1,""))</f>
        <v/>
      </c>
      <c r="M10" s="34">
        <f>IF('التقويم'!$G11="","",IF(AND('التقويم'!$E11&lt;=M$4+6,'التقويم'!$G11&gt;=M$4),1,""))</f>
        <v/>
      </c>
      <c r="N10" s="34">
        <f>IF('التقويم'!$G11="","",IF(AND('التقويم'!$E11&lt;=N$4+6,'التقويم'!$G11&gt;=N$4),1,""))</f>
        <v/>
      </c>
      <c r="O10" s="34">
        <f>IF('التقويم'!$G11="","",IF(AND('التقويم'!$E11&lt;=O$4+6,'التقويم'!$G11&gt;=O$4),1,""))</f>
        <v/>
      </c>
      <c r="P10" s="34">
        <f>IF('التقويم'!$G11="","",IF(AND('التقويم'!$E11&lt;=P$4+6,'التقويم'!$G11&gt;=P$4),1,""))</f>
        <v/>
      </c>
      <c r="Q10" s="34">
        <f>IF('التقويم'!$G11="","",IF(AND('التقويم'!$E11&lt;=Q$4+6,'التقويم'!$G11&gt;=Q$4),1,""))</f>
        <v/>
      </c>
      <c r="R10" s="34">
        <f>IF('التقويم'!$G11="","",IF(AND('التقويم'!$E11&lt;=R$4+6,'التقويم'!$G11&gt;=R$4),1,""))</f>
        <v/>
      </c>
      <c r="S10" s="34">
        <f>IF('التقويم'!$G11="","",IF(AND('التقويم'!$E11&lt;=S$4+6,'التقويم'!$G11&gt;=S$4),1,""))</f>
        <v/>
      </c>
      <c r="T10" s="34">
        <f>IF('التقويم'!$G11="","",IF(AND('التقويم'!$E11&lt;=T$4+6,'التقويم'!$G11&gt;=T$4),1,""))</f>
        <v/>
      </c>
      <c r="U10" s="34">
        <f>IF('التقويم'!$G11="","",IF(AND('التقويم'!$E11&lt;=U$4+6,'التقويم'!$G11&gt;=U$4),1,""))</f>
        <v/>
      </c>
      <c r="V10" s="34">
        <f>IF('التقويم'!$G11="","",IF(AND('التقويم'!$E11&lt;=V$4+6,'التقويم'!$G11&gt;=V$4),1,""))</f>
        <v/>
      </c>
    </row>
    <row r="11">
      <c r="A11" s="33">
        <f>IF('التقويم'!C12="","",'التقويم'!C12)</f>
        <v/>
      </c>
      <c r="B11" s="28">
        <f>IF('التقويم'!C12="","",'التقويم'!D12)</f>
        <v/>
      </c>
      <c r="C11" s="34">
        <f>IF('التقويم'!$G12="","",IF(AND('التقويم'!$E12&lt;=C$4+6,'التقويم'!$G12&gt;=C$4),1,""))</f>
        <v/>
      </c>
      <c r="D11" s="34">
        <f>IF('التقويم'!$G12="","",IF(AND('التقويم'!$E12&lt;=D$4+6,'التقويم'!$G12&gt;=D$4),1,""))</f>
        <v/>
      </c>
      <c r="E11" s="34">
        <f>IF('التقويم'!$G12="","",IF(AND('التقويم'!$E12&lt;=E$4+6,'التقويم'!$G12&gt;=E$4),1,""))</f>
        <v/>
      </c>
      <c r="F11" s="34">
        <f>IF('التقويم'!$G12="","",IF(AND('التقويم'!$E12&lt;=F$4+6,'التقويم'!$G12&gt;=F$4),1,""))</f>
        <v/>
      </c>
      <c r="G11" s="34">
        <f>IF('التقويم'!$G12="","",IF(AND('التقويم'!$E12&lt;=G$4+6,'التقويم'!$G12&gt;=G$4),1,""))</f>
        <v/>
      </c>
      <c r="H11" s="34">
        <f>IF('التقويم'!$G12="","",IF(AND('التقويم'!$E12&lt;=H$4+6,'التقويم'!$G12&gt;=H$4),1,""))</f>
        <v/>
      </c>
      <c r="I11" s="34">
        <f>IF('التقويم'!$G12="","",IF(AND('التقويم'!$E12&lt;=I$4+6,'التقويم'!$G12&gt;=I$4),1,""))</f>
        <v/>
      </c>
      <c r="J11" s="34">
        <f>IF('التقويم'!$G12="","",IF(AND('التقويم'!$E12&lt;=J$4+6,'التقويم'!$G12&gt;=J$4),1,""))</f>
        <v/>
      </c>
      <c r="K11" s="34">
        <f>IF('التقويم'!$G12="","",IF(AND('التقويم'!$E12&lt;=K$4+6,'التقويم'!$G12&gt;=K$4),1,""))</f>
        <v/>
      </c>
      <c r="L11" s="34">
        <f>IF('التقويم'!$G12="","",IF(AND('التقويم'!$E12&lt;=L$4+6,'التقويم'!$G12&gt;=L$4),1,""))</f>
        <v/>
      </c>
      <c r="M11" s="34">
        <f>IF('التقويم'!$G12="","",IF(AND('التقويم'!$E12&lt;=M$4+6,'التقويم'!$G12&gt;=M$4),1,""))</f>
        <v/>
      </c>
      <c r="N11" s="34">
        <f>IF('التقويم'!$G12="","",IF(AND('التقويم'!$E12&lt;=N$4+6,'التقويم'!$G12&gt;=N$4),1,""))</f>
        <v/>
      </c>
      <c r="O11" s="34">
        <f>IF('التقويم'!$G12="","",IF(AND('التقويم'!$E12&lt;=O$4+6,'التقويم'!$G12&gt;=O$4),1,""))</f>
        <v/>
      </c>
      <c r="P11" s="34">
        <f>IF('التقويم'!$G12="","",IF(AND('التقويم'!$E12&lt;=P$4+6,'التقويم'!$G12&gt;=P$4),1,""))</f>
        <v/>
      </c>
      <c r="Q11" s="34">
        <f>IF('التقويم'!$G12="","",IF(AND('التقويم'!$E12&lt;=Q$4+6,'التقويم'!$G12&gt;=Q$4),1,""))</f>
        <v/>
      </c>
      <c r="R11" s="34">
        <f>IF('التقويم'!$G12="","",IF(AND('التقويم'!$E12&lt;=R$4+6,'التقويم'!$G12&gt;=R$4),1,""))</f>
        <v/>
      </c>
      <c r="S11" s="34">
        <f>IF('التقويم'!$G12="","",IF(AND('التقويم'!$E12&lt;=S$4+6,'التقويم'!$G12&gt;=S$4),1,""))</f>
        <v/>
      </c>
      <c r="T11" s="34">
        <f>IF('التقويم'!$G12="","",IF(AND('التقويم'!$E12&lt;=T$4+6,'التقويم'!$G12&gt;=T$4),1,""))</f>
        <v/>
      </c>
      <c r="U11" s="34">
        <f>IF('التقويم'!$G12="","",IF(AND('التقويم'!$E12&lt;=U$4+6,'التقويم'!$G12&gt;=U$4),1,""))</f>
        <v/>
      </c>
      <c r="V11" s="34">
        <f>IF('التقويم'!$G12="","",IF(AND('التقويم'!$E12&lt;=V$4+6,'التقويم'!$G12&gt;=V$4),1,""))</f>
        <v/>
      </c>
    </row>
    <row r="12">
      <c r="A12" s="33">
        <f>IF('التقويم'!C13="","",'التقويم'!C13)</f>
        <v/>
      </c>
      <c r="B12" s="28">
        <f>IF('التقويم'!C13="","",'التقويم'!D13)</f>
        <v/>
      </c>
      <c r="C12" s="34">
        <f>IF('التقويم'!$G13="","",IF(AND('التقويم'!$E13&lt;=C$4+6,'التقويم'!$G13&gt;=C$4),1,""))</f>
        <v/>
      </c>
      <c r="D12" s="34">
        <f>IF('التقويم'!$G13="","",IF(AND('التقويم'!$E13&lt;=D$4+6,'التقويم'!$G13&gt;=D$4),1,""))</f>
        <v/>
      </c>
      <c r="E12" s="34">
        <f>IF('التقويم'!$G13="","",IF(AND('التقويم'!$E13&lt;=E$4+6,'التقويم'!$G13&gt;=E$4),1,""))</f>
        <v/>
      </c>
      <c r="F12" s="34">
        <f>IF('التقويم'!$G13="","",IF(AND('التقويم'!$E13&lt;=F$4+6,'التقويم'!$G13&gt;=F$4),1,""))</f>
        <v/>
      </c>
      <c r="G12" s="34">
        <f>IF('التقويم'!$G13="","",IF(AND('التقويم'!$E13&lt;=G$4+6,'التقويم'!$G13&gt;=G$4),1,""))</f>
        <v/>
      </c>
      <c r="H12" s="34">
        <f>IF('التقويم'!$G13="","",IF(AND('التقويم'!$E13&lt;=H$4+6,'التقويم'!$G13&gt;=H$4),1,""))</f>
        <v/>
      </c>
      <c r="I12" s="34">
        <f>IF('التقويم'!$G13="","",IF(AND('التقويم'!$E13&lt;=I$4+6,'التقويم'!$G13&gt;=I$4),1,""))</f>
        <v/>
      </c>
      <c r="J12" s="34">
        <f>IF('التقويم'!$G13="","",IF(AND('التقويم'!$E13&lt;=J$4+6,'التقويم'!$G13&gt;=J$4),1,""))</f>
        <v/>
      </c>
      <c r="K12" s="34">
        <f>IF('التقويم'!$G13="","",IF(AND('التقويم'!$E13&lt;=K$4+6,'التقويم'!$G13&gt;=K$4),1,""))</f>
        <v/>
      </c>
      <c r="L12" s="34">
        <f>IF('التقويم'!$G13="","",IF(AND('التقويم'!$E13&lt;=L$4+6,'التقويم'!$G13&gt;=L$4),1,""))</f>
        <v/>
      </c>
      <c r="M12" s="34">
        <f>IF('التقويم'!$G13="","",IF(AND('التقويم'!$E13&lt;=M$4+6,'التقويم'!$G13&gt;=M$4),1,""))</f>
        <v/>
      </c>
      <c r="N12" s="34">
        <f>IF('التقويم'!$G13="","",IF(AND('التقويم'!$E13&lt;=N$4+6,'التقويم'!$G13&gt;=N$4),1,""))</f>
        <v/>
      </c>
      <c r="O12" s="34">
        <f>IF('التقويم'!$G13="","",IF(AND('التقويم'!$E13&lt;=O$4+6,'التقويم'!$G13&gt;=O$4),1,""))</f>
        <v/>
      </c>
      <c r="P12" s="34">
        <f>IF('التقويم'!$G13="","",IF(AND('التقويم'!$E13&lt;=P$4+6,'التقويم'!$G13&gt;=P$4),1,""))</f>
        <v/>
      </c>
      <c r="Q12" s="34">
        <f>IF('التقويم'!$G13="","",IF(AND('التقويم'!$E13&lt;=Q$4+6,'التقويم'!$G13&gt;=Q$4),1,""))</f>
        <v/>
      </c>
      <c r="R12" s="34">
        <f>IF('التقويم'!$G13="","",IF(AND('التقويم'!$E13&lt;=R$4+6,'التقويم'!$G13&gt;=R$4),1,""))</f>
        <v/>
      </c>
      <c r="S12" s="34">
        <f>IF('التقويم'!$G13="","",IF(AND('التقويم'!$E13&lt;=S$4+6,'التقويم'!$G13&gt;=S$4),1,""))</f>
        <v/>
      </c>
      <c r="T12" s="34">
        <f>IF('التقويم'!$G13="","",IF(AND('التقويم'!$E13&lt;=T$4+6,'التقويم'!$G13&gt;=T$4),1,""))</f>
        <v/>
      </c>
      <c r="U12" s="34">
        <f>IF('التقويم'!$G13="","",IF(AND('التقويم'!$E13&lt;=U$4+6,'التقويم'!$G13&gt;=U$4),1,""))</f>
        <v/>
      </c>
      <c r="V12" s="34">
        <f>IF('التقويم'!$G13="","",IF(AND('التقويم'!$E13&lt;=V$4+6,'التقويم'!$G13&gt;=V$4),1,""))</f>
        <v/>
      </c>
    </row>
    <row r="13">
      <c r="A13" s="33">
        <f>IF('التقويم'!C14="","",'التقويم'!C14)</f>
        <v/>
      </c>
      <c r="B13" s="28">
        <f>IF('التقويم'!C14="","",'التقويم'!D14)</f>
        <v/>
      </c>
      <c r="C13" s="34">
        <f>IF('التقويم'!$G14="","",IF(AND('التقويم'!$E14&lt;=C$4+6,'التقويم'!$G14&gt;=C$4),1,""))</f>
        <v/>
      </c>
      <c r="D13" s="34">
        <f>IF('التقويم'!$G14="","",IF(AND('التقويم'!$E14&lt;=D$4+6,'التقويم'!$G14&gt;=D$4),1,""))</f>
        <v/>
      </c>
      <c r="E13" s="34">
        <f>IF('التقويم'!$G14="","",IF(AND('التقويم'!$E14&lt;=E$4+6,'التقويم'!$G14&gt;=E$4),1,""))</f>
        <v/>
      </c>
      <c r="F13" s="34">
        <f>IF('التقويم'!$G14="","",IF(AND('التقويم'!$E14&lt;=F$4+6,'التقويم'!$G14&gt;=F$4),1,""))</f>
        <v/>
      </c>
      <c r="G13" s="34">
        <f>IF('التقويم'!$G14="","",IF(AND('التقويم'!$E14&lt;=G$4+6,'التقويم'!$G14&gt;=G$4),1,""))</f>
        <v/>
      </c>
      <c r="H13" s="34">
        <f>IF('التقويم'!$G14="","",IF(AND('التقويم'!$E14&lt;=H$4+6,'التقويم'!$G14&gt;=H$4),1,""))</f>
        <v/>
      </c>
      <c r="I13" s="34">
        <f>IF('التقويم'!$G14="","",IF(AND('التقويم'!$E14&lt;=I$4+6,'التقويم'!$G14&gt;=I$4),1,""))</f>
        <v/>
      </c>
      <c r="J13" s="34">
        <f>IF('التقويم'!$G14="","",IF(AND('التقويم'!$E14&lt;=J$4+6,'التقويم'!$G14&gt;=J$4),1,""))</f>
        <v/>
      </c>
      <c r="K13" s="34">
        <f>IF('التقويم'!$G14="","",IF(AND('التقويم'!$E14&lt;=K$4+6,'التقويم'!$G14&gt;=K$4),1,""))</f>
        <v/>
      </c>
      <c r="L13" s="34">
        <f>IF('التقويم'!$G14="","",IF(AND('التقويم'!$E14&lt;=L$4+6,'التقويم'!$G14&gt;=L$4),1,""))</f>
        <v/>
      </c>
      <c r="M13" s="34">
        <f>IF('التقويم'!$G14="","",IF(AND('التقويم'!$E14&lt;=M$4+6,'التقويم'!$G14&gt;=M$4),1,""))</f>
        <v/>
      </c>
      <c r="N13" s="34">
        <f>IF('التقويم'!$G14="","",IF(AND('التقويم'!$E14&lt;=N$4+6,'التقويم'!$G14&gt;=N$4),1,""))</f>
        <v/>
      </c>
      <c r="O13" s="34">
        <f>IF('التقويم'!$G14="","",IF(AND('التقويم'!$E14&lt;=O$4+6,'التقويم'!$G14&gt;=O$4),1,""))</f>
        <v/>
      </c>
      <c r="P13" s="34">
        <f>IF('التقويم'!$G14="","",IF(AND('التقويم'!$E14&lt;=P$4+6,'التقويم'!$G14&gt;=P$4),1,""))</f>
        <v/>
      </c>
      <c r="Q13" s="34">
        <f>IF('التقويم'!$G14="","",IF(AND('التقويم'!$E14&lt;=Q$4+6,'التقويم'!$G14&gt;=Q$4),1,""))</f>
        <v/>
      </c>
      <c r="R13" s="34">
        <f>IF('التقويم'!$G14="","",IF(AND('التقويم'!$E14&lt;=R$4+6,'التقويم'!$G14&gt;=R$4),1,""))</f>
        <v/>
      </c>
      <c r="S13" s="34">
        <f>IF('التقويم'!$G14="","",IF(AND('التقويم'!$E14&lt;=S$4+6,'التقويم'!$G14&gt;=S$4),1,""))</f>
        <v/>
      </c>
      <c r="T13" s="34">
        <f>IF('التقويم'!$G14="","",IF(AND('التقويم'!$E14&lt;=T$4+6,'التقويم'!$G14&gt;=T$4),1,""))</f>
        <v/>
      </c>
      <c r="U13" s="34">
        <f>IF('التقويم'!$G14="","",IF(AND('التقويم'!$E14&lt;=U$4+6,'التقويم'!$G14&gt;=U$4),1,""))</f>
        <v/>
      </c>
      <c r="V13" s="34">
        <f>IF('التقويم'!$G14="","",IF(AND('التقويم'!$E14&lt;=V$4+6,'التقويم'!$G14&gt;=V$4),1,""))</f>
        <v/>
      </c>
    </row>
    <row r="14">
      <c r="A14" s="33">
        <f>IF('التقويم'!C15="","",'التقويم'!C15)</f>
        <v/>
      </c>
      <c r="B14" s="28">
        <f>IF('التقويم'!C15="","",'التقويم'!D15)</f>
        <v/>
      </c>
      <c r="C14" s="34">
        <f>IF('التقويم'!$G15="","",IF(AND('التقويم'!$E15&lt;=C$4+6,'التقويم'!$G15&gt;=C$4),1,""))</f>
        <v/>
      </c>
      <c r="D14" s="34">
        <f>IF('التقويم'!$G15="","",IF(AND('التقويم'!$E15&lt;=D$4+6,'التقويم'!$G15&gt;=D$4),1,""))</f>
        <v/>
      </c>
      <c r="E14" s="34">
        <f>IF('التقويم'!$G15="","",IF(AND('التقويم'!$E15&lt;=E$4+6,'التقويم'!$G15&gt;=E$4),1,""))</f>
        <v/>
      </c>
      <c r="F14" s="34">
        <f>IF('التقويم'!$G15="","",IF(AND('التقويم'!$E15&lt;=F$4+6,'التقويم'!$G15&gt;=F$4),1,""))</f>
        <v/>
      </c>
      <c r="G14" s="34">
        <f>IF('التقويم'!$G15="","",IF(AND('التقويم'!$E15&lt;=G$4+6,'التقويم'!$G15&gt;=G$4),1,""))</f>
        <v/>
      </c>
      <c r="H14" s="34">
        <f>IF('التقويم'!$G15="","",IF(AND('التقويم'!$E15&lt;=H$4+6,'التقويم'!$G15&gt;=H$4),1,""))</f>
        <v/>
      </c>
      <c r="I14" s="34">
        <f>IF('التقويم'!$G15="","",IF(AND('التقويم'!$E15&lt;=I$4+6,'التقويم'!$G15&gt;=I$4),1,""))</f>
        <v/>
      </c>
      <c r="J14" s="34">
        <f>IF('التقويم'!$G15="","",IF(AND('التقويم'!$E15&lt;=J$4+6,'التقويم'!$G15&gt;=J$4),1,""))</f>
        <v/>
      </c>
      <c r="K14" s="34">
        <f>IF('التقويم'!$G15="","",IF(AND('التقويم'!$E15&lt;=K$4+6,'التقويم'!$G15&gt;=K$4),1,""))</f>
        <v/>
      </c>
      <c r="L14" s="34">
        <f>IF('التقويم'!$G15="","",IF(AND('التقويم'!$E15&lt;=L$4+6,'التقويم'!$G15&gt;=L$4),1,""))</f>
        <v/>
      </c>
      <c r="M14" s="34">
        <f>IF('التقويم'!$G15="","",IF(AND('التقويم'!$E15&lt;=M$4+6,'التقويم'!$G15&gt;=M$4),1,""))</f>
        <v/>
      </c>
      <c r="N14" s="34">
        <f>IF('التقويم'!$G15="","",IF(AND('التقويم'!$E15&lt;=N$4+6,'التقويم'!$G15&gt;=N$4),1,""))</f>
        <v/>
      </c>
      <c r="O14" s="34">
        <f>IF('التقويم'!$G15="","",IF(AND('التقويم'!$E15&lt;=O$4+6,'التقويم'!$G15&gt;=O$4),1,""))</f>
        <v/>
      </c>
      <c r="P14" s="34">
        <f>IF('التقويم'!$G15="","",IF(AND('التقويم'!$E15&lt;=P$4+6,'التقويم'!$G15&gt;=P$4),1,""))</f>
        <v/>
      </c>
      <c r="Q14" s="34">
        <f>IF('التقويم'!$G15="","",IF(AND('التقويم'!$E15&lt;=Q$4+6,'التقويم'!$G15&gt;=Q$4),1,""))</f>
        <v/>
      </c>
      <c r="R14" s="34">
        <f>IF('التقويم'!$G15="","",IF(AND('التقويم'!$E15&lt;=R$4+6,'التقويم'!$G15&gt;=R$4),1,""))</f>
        <v/>
      </c>
      <c r="S14" s="34">
        <f>IF('التقويم'!$G15="","",IF(AND('التقويم'!$E15&lt;=S$4+6,'التقويم'!$G15&gt;=S$4),1,""))</f>
        <v/>
      </c>
      <c r="T14" s="34">
        <f>IF('التقويم'!$G15="","",IF(AND('التقويم'!$E15&lt;=T$4+6,'التقويم'!$G15&gt;=T$4),1,""))</f>
        <v/>
      </c>
      <c r="U14" s="34">
        <f>IF('التقويم'!$G15="","",IF(AND('التقويم'!$E15&lt;=U$4+6,'التقويم'!$G15&gt;=U$4),1,""))</f>
        <v/>
      </c>
      <c r="V14" s="34">
        <f>IF('التقويم'!$G15="","",IF(AND('التقويم'!$E15&lt;=V$4+6,'التقويم'!$G15&gt;=V$4),1,""))</f>
        <v/>
      </c>
    </row>
    <row r="15">
      <c r="A15" s="33">
        <f>IF('التقويم'!C16="","",'التقويم'!C16)</f>
        <v/>
      </c>
      <c r="B15" s="28">
        <f>IF('التقويم'!C16="","",'التقويم'!D16)</f>
        <v/>
      </c>
      <c r="C15" s="34">
        <f>IF('التقويم'!$G16="","",IF(AND('التقويم'!$E16&lt;=C$4+6,'التقويم'!$G16&gt;=C$4),1,""))</f>
        <v/>
      </c>
      <c r="D15" s="34">
        <f>IF('التقويم'!$G16="","",IF(AND('التقويم'!$E16&lt;=D$4+6,'التقويم'!$G16&gt;=D$4),1,""))</f>
        <v/>
      </c>
      <c r="E15" s="34">
        <f>IF('التقويم'!$G16="","",IF(AND('التقويم'!$E16&lt;=E$4+6,'التقويم'!$G16&gt;=E$4),1,""))</f>
        <v/>
      </c>
      <c r="F15" s="34">
        <f>IF('التقويم'!$G16="","",IF(AND('التقويم'!$E16&lt;=F$4+6,'التقويم'!$G16&gt;=F$4),1,""))</f>
        <v/>
      </c>
      <c r="G15" s="34">
        <f>IF('التقويم'!$G16="","",IF(AND('التقويم'!$E16&lt;=G$4+6,'التقويم'!$G16&gt;=G$4),1,""))</f>
        <v/>
      </c>
      <c r="H15" s="34">
        <f>IF('التقويم'!$G16="","",IF(AND('التقويم'!$E16&lt;=H$4+6,'التقويم'!$G16&gt;=H$4),1,""))</f>
        <v/>
      </c>
      <c r="I15" s="34">
        <f>IF('التقويم'!$G16="","",IF(AND('التقويم'!$E16&lt;=I$4+6,'التقويم'!$G16&gt;=I$4),1,""))</f>
        <v/>
      </c>
      <c r="J15" s="34">
        <f>IF('التقويم'!$G16="","",IF(AND('التقويم'!$E16&lt;=J$4+6,'التقويم'!$G16&gt;=J$4),1,""))</f>
        <v/>
      </c>
      <c r="K15" s="34">
        <f>IF('التقويم'!$G16="","",IF(AND('التقويم'!$E16&lt;=K$4+6,'التقويم'!$G16&gt;=K$4),1,""))</f>
        <v/>
      </c>
      <c r="L15" s="34">
        <f>IF('التقويم'!$G16="","",IF(AND('التقويم'!$E16&lt;=L$4+6,'التقويم'!$G16&gt;=L$4),1,""))</f>
        <v/>
      </c>
      <c r="M15" s="34">
        <f>IF('التقويم'!$G16="","",IF(AND('التقويم'!$E16&lt;=M$4+6,'التقويم'!$G16&gt;=M$4),1,""))</f>
        <v/>
      </c>
      <c r="N15" s="34">
        <f>IF('التقويم'!$G16="","",IF(AND('التقويم'!$E16&lt;=N$4+6,'التقويم'!$G16&gt;=N$4),1,""))</f>
        <v/>
      </c>
      <c r="O15" s="34">
        <f>IF('التقويم'!$G16="","",IF(AND('التقويم'!$E16&lt;=O$4+6,'التقويم'!$G16&gt;=O$4),1,""))</f>
        <v/>
      </c>
      <c r="P15" s="34">
        <f>IF('التقويم'!$G16="","",IF(AND('التقويم'!$E16&lt;=P$4+6,'التقويم'!$G16&gt;=P$4),1,""))</f>
        <v/>
      </c>
      <c r="Q15" s="34">
        <f>IF('التقويم'!$G16="","",IF(AND('التقويم'!$E16&lt;=Q$4+6,'التقويم'!$G16&gt;=Q$4),1,""))</f>
        <v/>
      </c>
      <c r="R15" s="34">
        <f>IF('التقويم'!$G16="","",IF(AND('التقويم'!$E16&lt;=R$4+6,'التقويم'!$G16&gt;=R$4),1,""))</f>
        <v/>
      </c>
      <c r="S15" s="34">
        <f>IF('التقويم'!$G16="","",IF(AND('التقويم'!$E16&lt;=S$4+6,'التقويم'!$G16&gt;=S$4),1,""))</f>
        <v/>
      </c>
      <c r="T15" s="34">
        <f>IF('التقويم'!$G16="","",IF(AND('التقويم'!$E16&lt;=T$4+6,'التقويم'!$G16&gt;=T$4),1,""))</f>
        <v/>
      </c>
      <c r="U15" s="34">
        <f>IF('التقويم'!$G16="","",IF(AND('التقويم'!$E16&lt;=U$4+6,'التقويم'!$G16&gt;=U$4),1,""))</f>
        <v/>
      </c>
      <c r="V15" s="34">
        <f>IF('التقويم'!$G16="","",IF(AND('التقويم'!$E16&lt;=V$4+6,'التقويم'!$G16&gt;=V$4),1,""))</f>
        <v/>
      </c>
    </row>
    <row r="16">
      <c r="A16" s="33">
        <f>IF('التقويم'!C17="","",'التقويم'!C17)</f>
        <v/>
      </c>
      <c r="B16" s="28">
        <f>IF('التقويم'!C17="","",'التقويم'!D17)</f>
        <v/>
      </c>
      <c r="C16" s="34">
        <f>IF('التقويم'!$G17="","",IF(AND('التقويم'!$E17&lt;=C$4+6,'التقويم'!$G17&gt;=C$4),1,""))</f>
        <v/>
      </c>
      <c r="D16" s="34">
        <f>IF('التقويم'!$G17="","",IF(AND('التقويم'!$E17&lt;=D$4+6,'التقويم'!$G17&gt;=D$4),1,""))</f>
        <v/>
      </c>
      <c r="E16" s="34">
        <f>IF('التقويم'!$G17="","",IF(AND('التقويم'!$E17&lt;=E$4+6,'التقويم'!$G17&gt;=E$4),1,""))</f>
        <v/>
      </c>
      <c r="F16" s="34">
        <f>IF('التقويم'!$G17="","",IF(AND('التقويم'!$E17&lt;=F$4+6,'التقويم'!$G17&gt;=F$4),1,""))</f>
        <v/>
      </c>
      <c r="G16" s="34">
        <f>IF('التقويم'!$G17="","",IF(AND('التقويم'!$E17&lt;=G$4+6,'التقويم'!$G17&gt;=G$4),1,""))</f>
        <v/>
      </c>
      <c r="H16" s="34">
        <f>IF('التقويم'!$G17="","",IF(AND('التقويم'!$E17&lt;=H$4+6,'التقويم'!$G17&gt;=H$4),1,""))</f>
        <v/>
      </c>
      <c r="I16" s="34">
        <f>IF('التقويم'!$G17="","",IF(AND('التقويم'!$E17&lt;=I$4+6,'التقويم'!$G17&gt;=I$4),1,""))</f>
        <v/>
      </c>
      <c r="J16" s="34">
        <f>IF('التقويم'!$G17="","",IF(AND('التقويم'!$E17&lt;=J$4+6,'التقويم'!$G17&gt;=J$4),1,""))</f>
        <v/>
      </c>
      <c r="K16" s="34">
        <f>IF('التقويم'!$G17="","",IF(AND('التقويم'!$E17&lt;=K$4+6,'التقويم'!$G17&gt;=K$4),1,""))</f>
        <v/>
      </c>
      <c r="L16" s="34">
        <f>IF('التقويم'!$G17="","",IF(AND('التقويم'!$E17&lt;=L$4+6,'التقويم'!$G17&gt;=L$4),1,""))</f>
        <v/>
      </c>
      <c r="M16" s="34">
        <f>IF('التقويم'!$G17="","",IF(AND('التقويم'!$E17&lt;=M$4+6,'التقويم'!$G17&gt;=M$4),1,""))</f>
        <v/>
      </c>
      <c r="N16" s="34">
        <f>IF('التقويم'!$G17="","",IF(AND('التقويم'!$E17&lt;=N$4+6,'التقويم'!$G17&gt;=N$4),1,""))</f>
        <v/>
      </c>
      <c r="O16" s="34">
        <f>IF('التقويم'!$G17="","",IF(AND('التقويم'!$E17&lt;=O$4+6,'التقويم'!$G17&gt;=O$4),1,""))</f>
        <v/>
      </c>
      <c r="P16" s="34">
        <f>IF('التقويم'!$G17="","",IF(AND('التقويم'!$E17&lt;=P$4+6,'التقويم'!$G17&gt;=P$4),1,""))</f>
        <v/>
      </c>
      <c r="Q16" s="34">
        <f>IF('التقويم'!$G17="","",IF(AND('التقويم'!$E17&lt;=Q$4+6,'التقويم'!$G17&gt;=Q$4),1,""))</f>
        <v/>
      </c>
      <c r="R16" s="34">
        <f>IF('التقويم'!$G17="","",IF(AND('التقويم'!$E17&lt;=R$4+6,'التقويم'!$G17&gt;=R$4),1,""))</f>
        <v/>
      </c>
      <c r="S16" s="34">
        <f>IF('التقويم'!$G17="","",IF(AND('التقويم'!$E17&lt;=S$4+6,'التقويم'!$G17&gt;=S$4),1,""))</f>
        <v/>
      </c>
      <c r="T16" s="34">
        <f>IF('التقويم'!$G17="","",IF(AND('التقويم'!$E17&lt;=T$4+6,'التقويم'!$G17&gt;=T$4),1,""))</f>
        <v/>
      </c>
      <c r="U16" s="34">
        <f>IF('التقويم'!$G17="","",IF(AND('التقويم'!$E17&lt;=U$4+6,'التقويم'!$G17&gt;=U$4),1,""))</f>
        <v/>
      </c>
      <c r="V16" s="34">
        <f>IF('التقويم'!$G17="","",IF(AND('التقويم'!$E17&lt;=V$4+6,'التقويم'!$G17&gt;=V$4),1,""))</f>
        <v/>
      </c>
    </row>
    <row r="17">
      <c r="A17" s="33">
        <f>IF('التقويم'!C18="","",'التقويم'!C18)</f>
        <v/>
      </c>
      <c r="B17" s="28">
        <f>IF('التقويم'!C18="","",'التقويم'!D18)</f>
        <v/>
      </c>
      <c r="C17" s="34">
        <f>IF('التقويم'!$G18="","",IF(AND('التقويم'!$E18&lt;=C$4+6,'التقويم'!$G18&gt;=C$4),1,""))</f>
        <v/>
      </c>
      <c r="D17" s="34">
        <f>IF('التقويم'!$G18="","",IF(AND('التقويم'!$E18&lt;=D$4+6,'التقويم'!$G18&gt;=D$4),1,""))</f>
        <v/>
      </c>
      <c r="E17" s="34">
        <f>IF('التقويم'!$G18="","",IF(AND('التقويم'!$E18&lt;=E$4+6,'التقويم'!$G18&gt;=E$4),1,""))</f>
        <v/>
      </c>
      <c r="F17" s="34">
        <f>IF('التقويم'!$G18="","",IF(AND('التقويم'!$E18&lt;=F$4+6,'التقويم'!$G18&gt;=F$4),1,""))</f>
        <v/>
      </c>
      <c r="G17" s="34">
        <f>IF('التقويم'!$G18="","",IF(AND('التقويم'!$E18&lt;=G$4+6,'التقويم'!$G18&gt;=G$4),1,""))</f>
        <v/>
      </c>
      <c r="H17" s="34">
        <f>IF('التقويم'!$G18="","",IF(AND('التقويم'!$E18&lt;=H$4+6,'التقويم'!$G18&gt;=H$4),1,""))</f>
        <v/>
      </c>
      <c r="I17" s="34">
        <f>IF('التقويم'!$G18="","",IF(AND('التقويم'!$E18&lt;=I$4+6,'التقويم'!$G18&gt;=I$4),1,""))</f>
        <v/>
      </c>
      <c r="J17" s="34">
        <f>IF('التقويم'!$G18="","",IF(AND('التقويم'!$E18&lt;=J$4+6,'التقويم'!$G18&gt;=J$4),1,""))</f>
        <v/>
      </c>
      <c r="K17" s="34">
        <f>IF('التقويم'!$G18="","",IF(AND('التقويم'!$E18&lt;=K$4+6,'التقويم'!$G18&gt;=K$4),1,""))</f>
        <v/>
      </c>
      <c r="L17" s="34">
        <f>IF('التقويم'!$G18="","",IF(AND('التقويم'!$E18&lt;=L$4+6,'التقويم'!$G18&gt;=L$4),1,""))</f>
        <v/>
      </c>
      <c r="M17" s="34">
        <f>IF('التقويم'!$G18="","",IF(AND('التقويم'!$E18&lt;=M$4+6,'التقويم'!$G18&gt;=M$4),1,""))</f>
        <v/>
      </c>
      <c r="N17" s="34">
        <f>IF('التقويم'!$G18="","",IF(AND('التقويم'!$E18&lt;=N$4+6,'التقويم'!$G18&gt;=N$4),1,""))</f>
        <v/>
      </c>
      <c r="O17" s="34">
        <f>IF('التقويم'!$G18="","",IF(AND('التقويم'!$E18&lt;=O$4+6,'التقويم'!$G18&gt;=O$4),1,""))</f>
        <v/>
      </c>
      <c r="P17" s="34">
        <f>IF('التقويم'!$G18="","",IF(AND('التقويم'!$E18&lt;=P$4+6,'التقويم'!$G18&gt;=P$4),1,""))</f>
        <v/>
      </c>
      <c r="Q17" s="34">
        <f>IF('التقويم'!$G18="","",IF(AND('التقويم'!$E18&lt;=Q$4+6,'التقويم'!$G18&gt;=Q$4),1,""))</f>
        <v/>
      </c>
      <c r="R17" s="34">
        <f>IF('التقويم'!$G18="","",IF(AND('التقويم'!$E18&lt;=R$4+6,'التقويم'!$G18&gt;=R$4),1,""))</f>
        <v/>
      </c>
      <c r="S17" s="34">
        <f>IF('التقويم'!$G18="","",IF(AND('التقويم'!$E18&lt;=S$4+6,'التقويم'!$G18&gt;=S$4),1,""))</f>
        <v/>
      </c>
      <c r="T17" s="34">
        <f>IF('التقويم'!$G18="","",IF(AND('التقويم'!$E18&lt;=T$4+6,'التقويم'!$G18&gt;=T$4),1,""))</f>
        <v/>
      </c>
      <c r="U17" s="34">
        <f>IF('التقويم'!$G18="","",IF(AND('التقويم'!$E18&lt;=U$4+6,'التقويم'!$G18&gt;=U$4),1,""))</f>
        <v/>
      </c>
      <c r="V17" s="34">
        <f>IF('التقويم'!$G18="","",IF(AND('التقويم'!$E18&lt;=V$4+6,'التقويم'!$G18&gt;=V$4),1,""))</f>
        <v/>
      </c>
    </row>
    <row r="18">
      <c r="A18" s="33">
        <f>IF('التقويم'!C19="","",'التقويم'!C19)</f>
        <v/>
      </c>
      <c r="B18" s="28">
        <f>IF('التقويم'!C19="","",'التقويم'!D19)</f>
        <v/>
      </c>
      <c r="C18" s="34">
        <f>IF('التقويم'!$G19="","",IF(AND('التقويم'!$E19&lt;=C$4+6,'التقويم'!$G19&gt;=C$4),1,""))</f>
        <v/>
      </c>
      <c r="D18" s="34">
        <f>IF('التقويم'!$G19="","",IF(AND('التقويم'!$E19&lt;=D$4+6,'التقويم'!$G19&gt;=D$4),1,""))</f>
        <v/>
      </c>
      <c r="E18" s="34">
        <f>IF('التقويم'!$G19="","",IF(AND('التقويم'!$E19&lt;=E$4+6,'التقويم'!$G19&gt;=E$4),1,""))</f>
        <v/>
      </c>
      <c r="F18" s="34">
        <f>IF('التقويم'!$G19="","",IF(AND('التقويم'!$E19&lt;=F$4+6,'التقويم'!$G19&gt;=F$4),1,""))</f>
        <v/>
      </c>
      <c r="G18" s="34">
        <f>IF('التقويم'!$G19="","",IF(AND('التقويم'!$E19&lt;=G$4+6,'التقويم'!$G19&gt;=G$4),1,""))</f>
        <v/>
      </c>
      <c r="H18" s="34">
        <f>IF('التقويم'!$G19="","",IF(AND('التقويم'!$E19&lt;=H$4+6,'التقويم'!$G19&gt;=H$4),1,""))</f>
        <v/>
      </c>
      <c r="I18" s="34">
        <f>IF('التقويم'!$G19="","",IF(AND('التقويم'!$E19&lt;=I$4+6,'التقويم'!$G19&gt;=I$4),1,""))</f>
        <v/>
      </c>
      <c r="J18" s="34">
        <f>IF('التقويم'!$G19="","",IF(AND('التقويم'!$E19&lt;=J$4+6,'التقويم'!$G19&gt;=J$4),1,""))</f>
        <v/>
      </c>
      <c r="K18" s="34">
        <f>IF('التقويم'!$G19="","",IF(AND('التقويم'!$E19&lt;=K$4+6,'التقويم'!$G19&gt;=K$4),1,""))</f>
        <v/>
      </c>
      <c r="L18" s="34">
        <f>IF('التقويم'!$G19="","",IF(AND('التقويم'!$E19&lt;=L$4+6,'التقويم'!$G19&gt;=L$4),1,""))</f>
        <v/>
      </c>
      <c r="M18" s="34">
        <f>IF('التقويم'!$G19="","",IF(AND('التقويم'!$E19&lt;=M$4+6,'التقويم'!$G19&gt;=M$4),1,""))</f>
        <v/>
      </c>
      <c r="N18" s="34">
        <f>IF('التقويم'!$G19="","",IF(AND('التقويم'!$E19&lt;=N$4+6,'التقويم'!$G19&gt;=N$4),1,""))</f>
        <v/>
      </c>
      <c r="O18" s="34">
        <f>IF('التقويم'!$G19="","",IF(AND('التقويم'!$E19&lt;=O$4+6,'التقويم'!$G19&gt;=O$4),1,""))</f>
        <v/>
      </c>
      <c r="P18" s="34">
        <f>IF('التقويم'!$G19="","",IF(AND('التقويم'!$E19&lt;=P$4+6,'التقويم'!$G19&gt;=P$4),1,""))</f>
        <v/>
      </c>
      <c r="Q18" s="34">
        <f>IF('التقويم'!$G19="","",IF(AND('التقويم'!$E19&lt;=Q$4+6,'التقويم'!$G19&gt;=Q$4),1,""))</f>
        <v/>
      </c>
      <c r="R18" s="34">
        <f>IF('التقويم'!$G19="","",IF(AND('التقويم'!$E19&lt;=R$4+6,'التقويم'!$G19&gt;=R$4),1,""))</f>
        <v/>
      </c>
      <c r="S18" s="34">
        <f>IF('التقويم'!$G19="","",IF(AND('التقويم'!$E19&lt;=S$4+6,'التقويم'!$G19&gt;=S$4),1,""))</f>
        <v/>
      </c>
      <c r="T18" s="34">
        <f>IF('التقويم'!$G19="","",IF(AND('التقويم'!$E19&lt;=T$4+6,'التقويم'!$G19&gt;=T$4),1,""))</f>
        <v/>
      </c>
      <c r="U18" s="34">
        <f>IF('التقويم'!$G19="","",IF(AND('التقويم'!$E19&lt;=U$4+6,'التقويم'!$G19&gt;=U$4),1,""))</f>
        <v/>
      </c>
      <c r="V18" s="34">
        <f>IF('التقويم'!$G19="","",IF(AND('التقويم'!$E19&lt;=V$4+6,'التقويم'!$G19&gt;=V$4),1,""))</f>
        <v/>
      </c>
    </row>
    <row r="19">
      <c r="A19" s="33">
        <f>IF('التقويم'!C20="","",'التقويم'!C20)</f>
        <v/>
      </c>
      <c r="B19" s="28">
        <f>IF('التقويم'!C20="","",'التقويم'!D20)</f>
        <v/>
      </c>
      <c r="C19" s="34">
        <f>IF('التقويم'!$G20="","",IF(AND('التقويم'!$E20&lt;=C$4+6,'التقويم'!$G20&gt;=C$4),1,""))</f>
        <v/>
      </c>
      <c r="D19" s="34">
        <f>IF('التقويم'!$G20="","",IF(AND('التقويم'!$E20&lt;=D$4+6,'التقويم'!$G20&gt;=D$4),1,""))</f>
        <v/>
      </c>
      <c r="E19" s="34">
        <f>IF('التقويم'!$G20="","",IF(AND('التقويم'!$E20&lt;=E$4+6,'التقويم'!$G20&gt;=E$4),1,""))</f>
        <v/>
      </c>
      <c r="F19" s="34">
        <f>IF('التقويم'!$G20="","",IF(AND('التقويم'!$E20&lt;=F$4+6,'التقويم'!$G20&gt;=F$4),1,""))</f>
        <v/>
      </c>
      <c r="G19" s="34">
        <f>IF('التقويم'!$G20="","",IF(AND('التقويم'!$E20&lt;=G$4+6,'التقويم'!$G20&gt;=G$4),1,""))</f>
        <v/>
      </c>
      <c r="H19" s="34">
        <f>IF('التقويم'!$G20="","",IF(AND('التقويم'!$E20&lt;=H$4+6,'التقويم'!$G20&gt;=H$4),1,""))</f>
        <v/>
      </c>
      <c r="I19" s="34">
        <f>IF('التقويم'!$G20="","",IF(AND('التقويم'!$E20&lt;=I$4+6,'التقويم'!$G20&gt;=I$4),1,""))</f>
        <v/>
      </c>
      <c r="J19" s="34">
        <f>IF('التقويم'!$G20="","",IF(AND('التقويم'!$E20&lt;=J$4+6,'التقويم'!$G20&gt;=J$4),1,""))</f>
        <v/>
      </c>
      <c r="K19" s="34">
        <f>IF('التقويم'!$G20="","",IF(AND('التقويم'!$E20&lt;=K$4+6,'التقويم'!$G20&gt;=K$4),1,""))</f>
        <v/>
      </c>
      <c r="L19" s="34">
        <f>IF('التقويم'!$G20="","",IF(AND('التقويم'!$E20&lt;=L$4+6,'التقويم'!$G20&gt;=L$4),1,""))</f>
        <v/>
      </c>
      <c r="M19" s="34">
        <f>IF('التقويم'!$G20="","",IF(AND('التقويم'!$E20&lt;=M$4+6,'التقويم'!$G20&gt;=M$4),1,""))</f>
        <v/>
      </c>
      <c r="N19" s="34">
        <f>IF('التقويم'!$G20="","",IF(AND('التقويم'!$E20&lt;=N$4+6,'التقويم'!$G20&gt;=N$4),1,""))</f>
        <v/>
      </c>
      <c r="O19" s="34">
        <f>IF('التقويم'!$G20="","",IF(AND('التقويم'!$E20&lt;=O$4+6,'التقويم'!$G20&gt;=O$4),1,""))</f>
        <v/>
      </c>
      <c r="P19" s="34">
        <f>IF('التقويم'!$G20="","",IF(AND('التقويم'!$E20&lt;=P$4+6,'التقويم'!$G20&gt;=P$4),1,""))</f>
        <v/>
      </c>
      <c r="Q19" s="34">
        <f>IF('التقويم'!$G20="","",IF(AND('التقويم'!$E20&lt;=Q$4+6,'التقويم'!$G20&gt;=Q$4),1,""))</f>
        <v/>
      </c>
      <c r="R19" s="34">
        <f>IF('التقويم'!$G20="","",IF(AND('التقويم'!$E20&lt;=R$4+6,'التقويم'!$G20&gt;=R$4),1,""))</f>
        <v/>
      </c>
      <c r="S19" s="34">
        <f>IF('التقويم'!$G20="","",IF(AND('التقويم'!$E20&lt;=S$4+6,'التقويم'!$G20&gt;=S$4),1,""))</f>
        <v/>
      </c>
      <c r="T19" s="34">
        <f>IF('التقويم'!$G20="","",IF(AND('التقويم'!$E20&lt;=T$4+6,'التقويم'!$G20&gt;=T$4),1,""))</f>
        <v/>
      </c>
      <c r="U19" s="34">
        <f>IF('التقويم'!$G20="","",IF(AND('التقويم'!$E20&lt;=U$4+6,'التقويم'!$G20&gt;=U$4),1,""))</f>
        <v/>
      </c>
      <c r="V19" s="34">
        <f>IF('التقويم'!$G20="","",IF(AND('التقويم'!$E20&lt;=V$4+6,'التقويم'!$G20&gt;=V$4),1,""))</f>
        <v/>
      </c>
    </row>
    <row r="20">
      <c r="A20" s="33">
        <f>IF('التقويم'!C21="","",'التقويم'!C21)</f>
        <v/>
      </c>
      <c r="B20" s="28">
        <f>IF('التقويم'!C21="","",'التقويم'!D21)</f>
        <v/>
      </c>
      <c r="C20" s="34">
        <f>IF('التقويم'!$G21="","",IF(AND('التقويم'!$E21&lt;=C$4+6,'التقويم'!$G21&gt;=C$4),1,""))</f>
        <v/>
      </c>
      <c r="D20" s="34">
        <f>IF('التقويم'!$G21="","",IF(AND('التقويم'!$E21&lt;=D$4+6,'التقويم'!$G21&gt;=D$4),1,""))</f>
        <v/>
      </c>
      <c r="E20" s="34">
        <f>IF('التقويم'!$G21="","",IF(AND('التقويم'!$E21&lt;=E$4+6,'التقويم'!$G21&gt;=E$4),1,""))</f>
        <v/>
      </c>
      <c r="F20" s="34">
        <f>IF('التقويم'!$G21="","",IF(AND('التقويم'!$E21&lt;=F$4+6,'التقويم'!$G21&gt;=F$4),1,""))</f>
        <v/>
      </c>
      <c r="G20" s="34">
        <f>IF('التقويم'!$G21="","",IF(AND('التقويم'!$E21&lt;=G$4+6,'التقويم'!$G21&gt;=G$4),1,""))</f>
        <v/>
      </c>
      <c r="H20" s="34">
        <f>IF('التقويم'!$G21="","",IF(AND('التقويم'!$E21&lt;=H$4+6,'التقويم'!$G21&gt;=H$4),1,""))</f>
        <v/>
      </c>
      <c r="I20" s="34">
        <f>IF('التقويم'!$G21="","",IF(AND('التقويم'!$E21&lt;=I$4+6,'التقويم'!$G21&gt;=I$4),1,""))</f>
        <v/>
      </c>
      <c r="J20" s="34">
        <f>IF('التقويم'!$G21="","",IF(AND('التقويم'!$E21&lt;=J$4+6,'التقويم'!$G21&gt;=J$4),1,""))</f>
        <v/>
      </c>
      <c r="K20" s="34">
        <f>IF('التقويم'!$G21="","",IF(AND('التقويم'!$E21&lt;=K$4+6,'التقويم'!$G21&gt;=K$4),1,""))</f>
        <v/>
      </c>
      <c r="L20" s="34">
        <f>IF('التقويم'!$G21="","",IF(AND('التقويم'!$E21&lt;=L$4+6,'التقويم'!$G21&gt;=L$4),1,""))</f>
        <v/>
      </c>
      <c r="M20" s="34">
        <f>IF('التقويم'!$G21="","",IF(AND('التقويم'!$E21&lt;=M$4+6,'التقويم'!$G21&gt;=M$4),1,""))</f>
        <v/>
      </c>
      <c r="N20" s="34">
        <f>IF('التقويم'!$G21="","",IF(AND('التقويم'!$E21&lt;=N$4+6,'التقويم'!$G21&gt;=N$4),1,""))</f>
        <v/>
      </c>
      <c r="O20" s="34">
        <f>IF('التقويم'!$G21="","",IF(AND('التقويم'!$E21&lt;=O$4+6,'التقويم'!$G21&gt;=O$4),1,""))</f>
        <v/>
      </c>
      <c r="P20" s="34">
        <f>IF('التقويم'!$G21="","",IF(AND('التقويم'!$E21&lt;=P$4+6,'التقويم'!$G21&gt;=P$4),1,""))</f>
        <v/>
      </c>
      <c r="Q20" s="34">
        <f>IF('التقويم'!$G21="","",IF(AND('التقويم'!$E21&lt;=Q$4+6,'التقويم'!$G21&gt;=Q$4),1,""))</f>
        <v/>
      </c>
      <c r="R20" s="34">
        <f>IF('التقويم'!$G21="","",IF(AND('التقويم'!$E21&lt;=R$4+6,'التقويم'!$G21&gt;=R$4),1,""))</f>
        <v/>
      </c>
      <c r="S20" s="34">
        <f>IF('التقويم'!$G21="","",IF(AND('التقويم'!$E21&lt;=S$4+6,'التقويم'!$G21&gt;=S$4),1,""))</f>
        <v/>
      </c>
      <c r="T20" s="34">
        <f>IF('التقويم'!$G21="","",IF(AND('التقويم'!$E21&lt;=T$4+6,'التقويم'!$G21&gt;=T$4),1,""))</f>
        <v/>
      </c>
      <c r="U20" s="34">
        <f>IF('التقويم'!$G21="","",IF(AND('التقويم'!$E21&lt;=U$4+6,'التقويم'!$G21&gt;=U$4),1,""))</f>
        <v/>
      </c>
      <c r="V20" s="34">
        <f>IF('التقويم'!$G21="","",IF(AND('التقويم'!$E21&lt;=V$4+6,'التقويم'!$G21&gt;=V$4),1,""))</f>
        <v/>
      </c>
    </row>
    <row r="21">
      <c r="A21" s="33">
        <f>IF('التقويم'!C22="","",'التقويم'!C22)</f>
        <v/>
      </c>
      <c r="B21" s="28">
        <f>IF('التقويم'!C22="","",'التقويم'!D22)</f>
        <v/>
      </c>
      <c r="C21" s="34">
        <f>IF('التقويم'!$G22="","",IF(AND('التقويم'!$E22&lt;=C$4+6,'التقويم'!$G22&gt;=C$4),1,""))</f>
        <v/>
      </c>
      <c r="D21" s="34">
        <f>IF('التقويم'!$G22="","",IF(AND('التقويم'!$E22&lt;=D$4+6,'التقويم'!$G22&gt;=D$4),1,""))</f>
        <v/>
      </c>
      <c r="E21" s="34">
        <f>IF('التقويم'!$G22="","",IF(AND('التقويم'!$E22&lt;=E$4+6,'التقويم'!$G22&gt;=E$4),1,""))</f>
        <v/>
      </c>
      <c r="F21" s="34">
        <f>IF('التقويم'!$G22="","",IF(AND('التقويم'!$E22&lt;=F$4+6,'التقويم'!$G22&gt;=F$4),1,""))</f>
        <v/>
      </c>
      <c r="G21" s="34">
        <f>IF('التقويم'!$G22="","",IF(AND('التقويم'!$E22&lt;=G$4+6,'التقويم'!$G22&gt;=G$4),1,""))</f>
        <v/>
      </c>
      <c r="H21" s="34">
        <f>IF('التقويم'!$G22="","",IF(AND('التقويم'!$E22&lt;=H$4+6,'التقويم'!$G22&gt;=H$4),1,""))</f>
        <v/>
      </c>
      <c r="I21" s="34">
        <f>IF('التقويم'!$G22="","",IF(AND('التقويم'!$E22&lt;=I$4+6,'التقويم'!$G22&gt;=I$4),1,""))</f>
        <v/>
      </c>
      <c r="J21" s="34">
        <f>IF('التقويم'!$G22="","",IF(AND('التقويم'!$E22&lt;=J$4+6,'التقويم'!$G22&gt;=J$4),1,""))</f>
        <v/>
      </c>
      <c r="K21" s="34">
        <f>IF('التقويم'!$G22="","",IF(AND('التقويم'!$E22&lt;=K$4+6,'التقويم'!$G22&gt;=K$4),1,""))</f>
        <v/>
      </c>
      <c r="L21" s="34">
        <f>IF('التقويم'!$G22="","",IF(AND('التقويم'!$E22&lt;=L$4+6,'التقويم'!$G22&gt;=L$4),1,""))</f>
        <v/>
      </c>
      <c r="M21" s="34">
        <f>IF('التقويم'!$G22="","",IF(AND('التقويم'!$E22&lt;=M$4+6,'التقويم'!$G22&gt;=M$4),1,""))</f>
        <v/>
      </c>
      <c r="N21" s="34">
        <f>IF('التقويم'!$G22="","",IF(AND('التقويم'!$E22&lt;=N$4+6,'التقويم'!$G22&gt;=N$4),1,""))</f>
        <v/>
      </c>
      <c r="O21" s="34">
        <f>IF('التقويم'!$G22="","",IF(AND('التقويم'!$E22&lt;=O$4+6,'التقويم'!$G22&gt;=O$4),1,""))</f>
        <v/>
      </c>
      <c r="P21" s="34">
        <f>IF('التقويم'!$G22="","",IF(AND('التقويم'!$E22&lt;=P$4+6,'التقويم'!$G22&gt;=P$4),1,""))</f>
        <v/>
      </c>
      <c r="Q21" s="34">
        <f>IF('التقويم'!$G22="","",IF(AND('التقويم'!$E22&lt;=Q$4+6,'التقويم'!$G22&gt;=Q$4),1,""))</f>
        <v/>
      </c>
      <c r="R21" s="34">
        <f>IF('التقويم'!$G22="","",IF(AND('التقويم'!$E22&lt;=R$4+6,'التقويم'!$G22&gt;=R$4),1,""))</f>
        <v/>
      </c>
      <c r="S21" s="34">
        <f>IF('التقويم'!$G22="","",IF(AND('التقويم'!$E22&lt;=S$4+6,'التقويم'!$G22&gt;=S$4),1,""))</f>
        <v/>
      </c>
      <c r="T21" s="34">
        <f>IF('التقويم'!$G22="","",IF(AND('التقويم'!$E22&lt;=T$4+6,'التقويم'!$G22&gt;=T$4),1,""))</f>
        <v/>
      </c>
      <c r="U21" s="34">
        <f>IF('التقويم'!$G22="","",IF(AND('التقويم'!$E22&lt;=U$4+6,'التقويم'!$G22&gt;=U$4),1,""))</f>
        <v/>
      </c>
      <c r="V21" s="34">
        <f>IF('التقويم'!$G22="","",IF(AND('التقويم'!$E22&lt;=V$4+6,'التقويم'!$G22&gt;=V$4),1,""))</f>
        <v/>
      </c>
    </row>
    <row r="22">
      <c r="A22" s="33">
        <f>IF('التقويم'!C23="","",'التقويم'!C23)</f>
        <v/>
      </c>
      <c r="B22" s="28">
        <f>IF('التقويم'!C23="","",'التقويم'!D23)</f>
        <v/>
      </c>
      <c r="C22" s="34">
        <f>IF('التقويم'!$G23="","",IF(AND('التقويم'!$E23&lt;=C$4+6,'التقويم'!$G23&gt;=C$4),1,""))</f>
        <v/>
      </c>
      <c r="D22" s="34">
        <f>IF('التقويم'!$G23="","",IF(AND('التقويم'!$E23&lt;=D$4+6,'التقويم'!$G23&gt;=D$4),1,""))</f>
        <v/>
      </c>
      <c r="E22" s="34">
        <f>IF('التقويم'!$G23="","",IF(AND('التقويم'!$E23&lt;=E$4+6,'التقويم'!$G23&gt;=E$4),1,""))</f>
        <v/>
      </c>
      <c r="F22" s="34">
        <f>IF('التقويم'!$G23="","",IF(AND('التقويم'!$E23&lt;=F$4+6,'التقويم'!$G23&gt;=F$4),1,""))</f>
        <v/>
      </c>
      <c r="G22" s="34">
        <f>IF('التقويم'!$G23="","",IF(AND('التقويم'!$E23&lt;=G$4+6,'التقويم'!$G23&gt;=G$4),1,""))</f>
        <v/>
      </c>
      <c r="H22" s="34">
        <f>IF('التقويم'!$G23="","",IF(AND('التقويم'!$E23&lt;=H$4+6,'التقويم'!$G23&gt;=H$4),1,""))</f>
        <v/>
      </c>
      <c r="I22" s="34">
        <f>IF('التقويم'!$G23="","",IF(AND('التقويم'!$E23&lt;=I$4+6,'التقويم'!$G23&gt;=I$4),1,""))</f>
        <v/>
      </c>
      <c r="J22" s="34">
        <f>IF('التقويم'!$G23="","",IF(AND('التقويم'!$E23&lt;=J$4+6,'التقويم'!$G23&gt;=J$4),1,""))</f>
        <v/>
      </c>
      <c r="K22" s="34">
        <f>IF('التقويم'!$G23="","",IF(AND('التقويم'!$E23&lt;=K$4+6,'التقويم'!$G23&gt;=K$4),1,""))</f>
        <v/>
      </c>
      <c r="L22" s="34">
        <f>IF('التقويم'!$G23="","",IF(AND('التقويم'!$E23&lt;=L$4+6,'التقويم'!$G23&gt;=L$4),1,""))</f>
        <v/>
      </c>
      <c r="M22" s="34">
        <f>IF('التقويم'!$G23="","",IF(AND('التقويم'!$E23&lt;=M$4+6,'التقويم'!$G23&gt;=M$4),1,""))</f>
        <v/>
      </c>
      <c r="N22" s="34">
        <f>IF('التقويم'!$G23="","",IF(AND('التقويم'!$E23&lt;=N$4+6,'التقويم'!$G23&gt;=N$4),1,""))</f>
        <v/>
      </c>
      <c r="O22" s="34">
        <f>IF('التقويم'!$G23="","",IF(AND('التقويم'!$E23&lt;=O$4+6,'التقويم'!$G23&gt;=O$4),1,""))</f>
        <v/>
      </c>
      <c r="P22" s="34">
        <f>IF('التقويم'!$G23="","",IF(AND('التقويم'!$E23&lt;=P$4+6,'التقويم'!$G23&gt;=P$4),1,""))</f>
        <v/>
      </c>
      <c r="Q22" s="34">
        <f>IF('التقويم'!$G23="","",IF(AND('التقويم'!$E23&lt;=Q$4+6,'التقويم'!$G23&gt;=Q$4),1,""))</f>
        <v/>
      </c>
      <c r="R22" s="34">
        <f>IF('التقويم'!$G23="","",IF(AND('التقويم'!$E23&lt;=R$4+6,'التقويم'!$G23&gt;=R$4),1,""))</f>
        <v/>
      </c>
      <c r="S22" s="34">
        <f>IF('التقويم'!$G23="","",IF(AND('التقويم'!$E23&lt;=S$4+6,'التقويم'!$G23&gt;=S$4),1,""))</f>
        <v/>
      </c>
      <c r="T22" s="34">
        <f>IF('التقويم'!$G23="","",IF(AND('التقويم'!$E23&lt;=T$4+6,'التقويم'!$G23&gt;=T$4),1,""))</f>
        <v/>
      </c>
      <c r="U22" s="34">
        <f>IF('التقويم'!$G23="","",IF(AND('التقويم'!$E23&lt;=U$4+6,'التقويم'!$G23&gt;=U$4),1,""))</f>
        <v/>
      </c>
      <c r="V22" s="34">
        <f>IF('التقويم'!$G23="","",IF(AND('التقويم'!$E23&lt;=V$4+6,'التقويم'!$G23&gt;=V$4),1,""))</f>
        <v/>
      </c>
    </row>
    <row r="23">
      <c r="A23" s="33">
        <f>IF('التقويم'!C24="","",'التقويم'!C24)</f>
        <v/>
      </c>
      <c r="B23" s="28">
        <f>IF('التقويم'!C24="","",'التقويم'!D24)</f>
        <v/>
      </c>
      <c r="C23" s="34">
        <f>IF('التقويم'!$G24="","",IF(AND('التقويم'!$E24&lt;=C$4+6,'التقويم'!$G24&gt;=C$4),1,""))</f>
        <v/>
      </c>
      <c r="D23" s="34">
        <f>IF('التقويم'!$G24="","",IF(AND('التقويم'!$E24&lt;=D$4+6,'التقويم'!$G24&gt;=D$4),1,""))</f>
        <v/>
      </c>
      <c r="E23" s="34">
        <f>IF('التقويم'!$G24="","",IF(AND('التقويم'!$E24&lt;=E$4+6,'التقويم'!$G24&gt;=E$4),1,""))</f>
        <v/>
      </c>
      <c r="F23" s="34">
        <f>IF('التقويم'!$G24="","",IF(AND('التقويم'!$E24&lt;=F$4+6,'التقويم'!$G24&gt;=F$4),1,""))</f>
        <v/>
      </c>
      <c r="G23" s="34">
        <f>IF('التقويم'!$G24="","",IF(AND('التقويم'!$E24&lt;=G$4+6,'التقويم'!$G24&gt;=G$4),1,""))</f>
        <v/>
      </c>
      <c r="H23" s="34">
        <f>IF('التقويم'!$G24="","",IF(AND('التقويم'!$E24&lt;=H$4+6,'التقويم'!$G24&gt;=H$4),1,""))</f>
        <v/>
      </c>
      <c r="I23" s="34">
        <f>IF('التقويم'!$G24="","",IF(AND('التقويم'!$E24&lt;=I$4+6,'التقويم'!$G24&gt;=I$4),1,""))</f>
        <v/>
      </c>
      <c r="J23" s="34">
        <f>IF('التقويم'!$G24="","",IF(AND('التقويم'!$E24&lt;=J$4+6,'التقويم'!$G24&gt;=J$4),1,""))</f>
        <v/>
      </c>
      <c r="K23" s="34">
        <f>IF('التقويم'!$G24="","",IF(AND('التقويم'!$E24&lt;=K$4+6,'التقويم'!$G24&gt;=K$4),1,""))</f>
        <v/>
      </c>
      <c r="L23" s="34">
        <f>IF('التقويم'!$G24="","",IF(AND('التقويم'!$E24&lt;=L$4+6,'التقويم'!$G24&gt;=L$4),1,""))</f>
        <v/>
      </c>
      <c r="M23" s="34">
        <f>IF('التقويم'!$G24="","",IF(AND('التقويم'!$E24&lt;=M$4+6,'التقويم'!$G24&gt;=M$4),1,""))</f>
        <v/>
      </c>
      <c r="N23" s="34">
        <f>IF('التقويم'!$G24="","",IF(AND('التقويم'!$E24&lt;=N$4+6,'التقويم'!$G24&gt;=N$4),1,""))</f>
        <v/>
      </c>
      <c r="O23" s="34">
        <f>IF('التقويم'!$G24="","",IF(AND('التقويم'!$E24&lt;=O$4+6,'التقويم'!$G24&gt;=O$4),1,""))</f>
        <v/>
      </c>
      <c r="P23" s="34">
        <f>IF('التقويم'!$G24="","",IF(AND('التقويم'!$E24&lt;=P$4+6,'التقويم'!$G24&gt;=P$4),1,""))</f>
        <v/>
      </c>
      <c r="Q23" s="34">
        <f>IF('التقويم'!$G24="","",IF(AND('التقويم'!$E24&lt;=Q$4+6,'التقويم'!$G24&gt;=Q$4),1,""))</f>
        <v/>
      </c>
      <c r="R23" s="34">
        <f>IF('التقويم'!$G24="","",IF(AND('التقويم'!$E24&lt;=R$4+6,'التقويم'!$G24&gt;=R$4),1,""))</f>
        <v/>
      </c>
      <c r="S23" s="34">
        <f>IF('التقويم'!$G24="","",IF(AND('التقويم'!$E24&lt;=S$4+6,'التقويم'!$G24&gt;=S$4),1,""))</f>
        <v/>
      </c>
      <c r="T23" s="34">
        <f>IF('التقويم'!$G24="","",IF(AND('التقويم'!$E24&lt;=T$4+6,'التقويم'!$G24&gt;=T$4),1,""))</f>
        <v/>
      </c>
      <c r="U23" s="34">
        <f>IF('التقويم'!$G24="","",IF(AND('التقويم'!$E24&lt;=U$4+6,'التقويم'!$G24&gt;=U$4),1,""))</f>
        <v/>
      </c>
      <c r="V23" s="34">
        <f>IF('التقويم'!$G24="","",IF(AND('التقويم'!$E24&lt;=V$4+6,'التقويم'!$G24&gt;=V$4),1,""))</f>
        <v/>
      </c>
    </row>
    <row r="24">
      <c r="A24" s="33">
        <f>IF('التقويم'!C25="","",'التقويم'!C25)</f>
        <v/>
      </c>
      <c r="B24" s="28">
        <f>IF('التقويم'!C25="","",'التقويم'!D25)</f>
        <v/>
      </c>
      <c r="C24" s="34">
        <f>IF('التقويم'!$G25="","",IF(AND('التقويم'!$E25&lt;=C$4+6,'التقويم'!$G25&gt;=C$4),1,""))</f>
        <v/>
      </c>
      <c r="D24" s="34">
        <f>IF('التقويم'!$G25="","",IF(AND('التقويم'!$E25&lt;=D$4+6,'التقويم'!$G25&gt;=D$4),1,""))</f>
        <v/>
      </c>
      <c r="E24" s="34">
        <f>IF('التقويم'!$G25="","",IF(AND('التقويم'!$E25&lt;=E$4+6,'التقويم'!$G25&gt;=E$4),1,""))</f>
        <v/>
      </c>
      <c r="F24" s="34">
        <f>IF('التقويم'!$G25="","",IF(AND('التقويم'!$E25&lt;=F$4+6,'التقويم'!$G25&gt;=F$4),1,""))</f>
        <v/>
      </c>
      <c r="G24" s="34">
        <f>IF('التقويم'!$G25="","",IF(AND('التقويم'!$E25&lt;=G$4+6,'التقويم'!$G25&gt;=G$4),1,""))</f>
        <v/>
      </c>
      <c r="H24" s="34">
        <f>IF('التقويم'!$G25="","",IF(AND('التقويم'!$E25&lt;=H$4+6,'التقويم'!$G25&gt;=H$4),1,""))</f>
        <v/>
      </c>
      <c r="I24" s="34">
        <f>IF('التقويم'!$G25="","",IF(AND('التقويم'!$E25&lt;=I$4+6,'التقويم'!$G25&gt;=I$4),1,""))</f>
        <v/>
      </c>
      <c r="J24" s="34">
        <f>IF('التقويم'!$G25="","",IF(AND('التقويم'!$E25&lt;=J$4+6,'التقويم'!$G25&gt;=J$4),1,""))</f>
        <v/>
      </c>
      <c r="K24" s="34">
        <f>IF('التقويم'!$G25="","",IF(AND('التقويم'!$E25&lt;=K$4+6,'التقويم'!$G25&gt;=K$4),1,""))</f>
        <v/>
      </c>
      <c r="L24" s="34">
        <f>IF('التقويم'!$G25="","",IF(AND('التقويم'!$E25&lt;=L$4+6,'التقويم'!$G25&gt;=L$4),1,""))</f>
        <v/>
      </c>
      <c r="M24" s="34">
        <f>IF('التقويم'!$G25="","",IF(AND('التقويم'!$E25&lt;=M$4+6,'التقويم'!$G25&gt;=M$4),1,""))</f>
        <v/>
      </c>
      <c r="N24" s="34">
        <f>IF('التقويم'!$G25="","",IF(AND('التقويم'!$E25&lt;=N$4+6,'التقويم'!$G25&gt;=N$4),1,""))</f>
        <v/>
      </c>
      <c r="O24" s="34">
        <f>IF('التقويم'!$G25="","",IF(AND('التقويم'!$E25&lt;=O$4+6,'التقويم'!$G25&gt;=O$4),1,""))</f>
        <v/>
      </c>
      <c r="P24" s="34">
        <f>IF('التقويم'!$G25="","",IF(AND('التقويم'!$E25&lt;=P$4+6,'التقويم'!$G25&gt;=P$4),1,""))</f>
        <v/>
      </c>
      <c r="Q24" s="34">
        <f>IF('التقويم'!$G25="","",IF(AND('التقويم'!$E25&lt;=Q$4+6,'التقويم'!$G25&gt;=Q$4),1,""))</f>
        <v/>
      </c>
      <c r="R24" s="34">
        <f>IF('التقويم'!$G25="","",IF(AND('التقويم'!$E25&lt;=R$4+6,'التقويم'!$G25&gt;=R$4),1,""))</f>
        <v/>
      </c>
      <c r="S24" s="34">
        <f>IF('التقويم'!$G25="","",IF(AND('التقويم'!$E25&lt;=S$4+6,'التقويم'!$G25&gt;=S$4),1,""))</f>
        <v/>
      </c>
      <c r="T24" s="34">
        <f>IF('التقويم'!$G25="","",IF(AND('التقويم'!$E25&lt;=T$4+6,'التقويم'!$G25&gt;=T$4),1,""))</f>
        <v/>
      </c>
      <c r="U24" s="34">
        <f>IF('التقويم'!$G25="","",IF(AND('التقويم'!$E25&lt;=U$4+6,'التقويم'!$G25&gt;=U$4),1,""))</f>
        <v/>
      </c>
      <c r="V24" s="34">
        <f>IF('التقويم'!$G25="","",IF(AND('التقويم'!$E25&lt;=V$4+6,'التقويم'!$G25&gt;=V$4),1,""))</f>
        <v/>
      </c>
    </row>
    <row r="25">
      <c r="A25" s="33">
        <f>IF('التقويم'!C26="","",'التقويم'!C26)</f>
        <v/>
      </c>
      <c r="B25" s="28">
        <f>IF('التقويم'!C26="","",'التقويم'!D26)</f>
        <v/>
      </c>
      <c r="C25" s="34">
        <f>IF('التقويم'!$G26="","",IF(AND('التقويم'!$E26&lt;=C$4+6,'التقويم'!$G26&gt;=C$4),1,""))</f>
        <v/>
      </c>
      <c r="D25" s="34">
        <f>IF('التقويم'!$G26="","",IF(AND('التقويم'!$E26&lt;=D$4+6,'التقويم'!$G26&gt;=D$4),1,""))</f>
        <v/>
      </c>
      <c r="E25" s="34">
        <f>IF('التقويم'!$G26="","",IF(AND('التقويم'!$E26&lt;=E$4+6,'التقويم'!$G26&gt;=E$4),1,""))</f>
        <v/>
      </c>
      <c r="F25" s="34">
        <f>IF('التقويم'!$G26="","",IF(AND('التقويم'!$E26&lt;=F$4+6,'التقويم'!$G26&gt;=F$4),1,""))</f>
        <v/>
      </c>
      <c r="G25" s="34">
        <f>IF('التقويم'!$G26="","",IF(AND('التقويم'!$E26&lt;=G$4+6,'التقويم'!$G26&gt;=G$4),1,""))</f>
        <v/>
      </c>
      <c r="H25" s="34">
        <f>IF('التقويم'!$G26="","",IF(AND('التقويم'!$E26&lt;=H$4+6,'التقويم'!$G26&gt;=H$4),1,""))</f>
        <v/>
      </c>
      <c r="I25" s="34">
        <f>IF('التقويم'!$G26="","",IF(AND('التقويم'!$E26&lt;=I$4+6,'التقويم'!$G26&gt;=I$4),1,""))</f>
        <v/>
      </c>
      <c r="J25" s="34">
        <f>IF('التقويم'!$G26="","",IF(AND('التقويم'!$E26&lt;=J$4+6,'التقويم'!$G26&gt;=J$4),1,""))</f>
        <v/>
      </c>
      <c r="K25" s="34">
        <f>IF('التقويم'!$G26="","",IF(AND('التقويم'!$E26&lt;=K$4+6,'التقويم'!$G26&gt;=K$4),1,""))</f>
        <v/>
      </c>
      <c r="L25" s="34">
        <f>IF('التقويم'!$G26="","",IF(AND('التقويم'!$E26&lt;=L$4+6,'التقويم'!$G26&gt;=L$4),1,""))</f>
        <v/>
      </c>
      <c r="M25" s="34">
        <f>IF('التقويم'!$G26="","",IF(AND('التقويم'!$E26&lt;=M$4+6,'التقويم'!$G26&gt;=M$4),1,""))</f>
        <v/>
      </c>
      <c r="N25" s="34">
        <f>IF('التقويم'!$G26="","",IF(AND('التقويم'!$E26&lt;=N$4+6,'التقويم'!$G26&gt;=N$4),1,""))</f>
        <v/>
      </c>
      <c r="O25" s="34">
        <f>IF('التقويم'!$G26="","",IF(AND('التقويم'!$E26&lt;=O$4+6,'التقويم'!$G26&gt;=O$4),1,""))</f>
        <v/>
      </c>
      <c r="P25" s="34">
        <f>IF('التقويم'!$G26="","",IF(AND('التقويم'!$E26&lt;=P$4+6,'التقويم'!$G26&gt;=P$4),1,""))</f>
        <v/>
      </c>
      <c r="Q25" s="34">
        <f>IF('التقويم'!$G26="","",IF(AND('التقويم'!$E26&lt;=Q$4+6,'التقويم'!$G26&gt;=Q$4),1,""))</f>
        <v/>
      </c>
      <c r="R25" s="34">
        <f>IF('التقويم'!$G26="","",IF(AND('التقويم'!$E26&lt;=R$4+6,'التقويم'!$G26&gt;=R$4),1,""))</f>
        <v/>
      </c>
      <c r="S25" s="34">
        <f>IF('التقويم'!$G26="","",IF(AND('التقويم'!$E26&lt;=S$4+6,'التقويم'!$G26&gt;=S$4),1,""))</f>
        <v/>
      </c>
      <c r="T25" s="34">
        <f>IF('التقويم'!$G26="","",IF(AND('التقويم'!$E26&lt;=T$4+6,'التقويم'!$G26&gt;=T$4),1,""))</f>
        <v/>
      </c>
      <c r="U25" s="34">
        <f>IF('التقويم'!$G26="","",IF(AND('التقويم'!$E26&lt;=U$4+6,'التقويم'!$G26&gt;=U$4),1,""))</f>
        <v/>
      </c>
      <c r="V25" s="34">
        <f>IF('التقويم'!$G26="","",IF(AND('التقويم'!$E26&lt;=V$4+6,'التقويم'!$G26&gt;=V$4),1,""))</f>
        <v/>
      </c>
    </row>
    <row r="26">
      <c r="A26" s="33">
        <f>IF('التقويم'!C27="","",'التقويم'!C27)</f>
        <v/>
      </c>
      <c r="B26" s="28">
        <f>IF('التقويم'!C27="","",'التقويم'!D27)</f>
        <v/>
      </c>
      <c r="C26" s="34">
        <f>IF('التقويم'!$G27="","",IF(AND('التقويم'!$E27&lt;=C$4+6,'التقويم'!$G27&gt;=C$4),1,""))</f>
        <v/>
      </c>
      <c r="D26" s="34">
        <f>IF('التقويم'!$G27="","",IF(AND('التقويم'!$E27&lt;=D$4+6,'التقويم'!$G27&gt;=D$4),1,""))</f>
        <v/>
      </c>
      <c r="E26" s="34">
        <f>IF('التقويم'!$G27="","",IF(AND('التقويم'!$E27&lt;=E$4+6,'التقويم'!$G27&gt;=E$4),1,""))</f>
        <v/>
      </c>
      <c r="F26" s="34">
        <f>IF('التقويم'!$G27="","",IF(AND('التقويم'!$E27&lt;=F$4+6,'التقويم'!$G27&gt;=F$4),1,""))</f>
        <v/>
      </c>
      <c r="G26" s="34">
        <f>IF('التقويم'!$G27="","",IF(AND('التقويم'!$E27&lt;=G$4+6,'التقويم'!$G27&gt;=G$4),1,""))</f>
        <v/>
      </c>
      <c r="H26" s="34">
        <f>IF('التقويم'!$G27="","",IF(AND('التقويم'!$E27&lt;=H$4+6,'التقويم'!$G27&gt;=H$4),1,""))</f>
        <v/>
      </c>
      <c r="I26" s="34">
        <f>IF('التقويم'!$G27="","",IF(AND('التقويم'!$E27&lt;=I$4+6,'التقويم'!$G27&gt;=I$4),1,""))</f>
        <v/>
      </c>
      <c r="J26" s="34">
        <f>IF('التقويم'!$G27="","",IF(AND('التقويم'!$E27&lt;=J$4+6,'التقويم'!$G27&gt;=J$4),1,""))</f>
        <v/>
      </c>
      <c r="K26" s="34">
        <f>IF('التقويم'!$G27="","",IF(AND('التقويم'!$E27&lt;=K$4+6,'التقويم'!$G27&gt;=K$4),1,""))</f>
        <v/>
      </c>
      <c r="L26" s="34">
        <f>IF('التقويم'!$G27="","",IF(AND('التقويم'!$E27&lt;=L$4+6,'التقويم'!$G27&gt;=L$4),1,""))</f>
        <v/>
      </c>
      <c r="M26" s="34">
        <f>IF('التقويم'!$G27="","",IF(AND('التقويم'!$E27&lt;=M$4+6,'التقويم'!$G27&gt;=M$4),1,""))</f>
        <v/>
      </c>
      <c r="N26" s="34">
        <f>IF('التقويم'!$G27="","",IF(AND('التقويم'!$E27&lt;=N$4+6,'التقويم'!$G27&gt;=N$4),1,""))</f>
        <v/>
      </c>
      <c r="O26" s="34">
        <f>IF('التقويم'!$G27="","",IF(AND('التقويم'!$E27&lt;=O$4+6,'التقويم'!$G27&gt;=O$4),1,""))</f>
        <v/>
      </c>
      <c r="P26" s="34">
        <f>IF('التقويم'!$G27="","",IF(AND('التقويم'!$E27&lt;=P$4+6,'التقويم'!$G27&gt;=P$4),1,""))</f>
        <v/>
      </c>
      <c r="Q26" s="34">
        <f>IF('التقويم'!$G27="","",IF(AND('التقويم'!$E27&lt;=Q$4+6,'التقويم'!$G27&gt;=Q$4),1,""))</f>
        <v/>
      </c>
      <c r="R26" s="34">
        <f>IF('التقويم'!$G27="","",IF(AND('التقويم'!$E27&lt;=R$4+6,'التقويم'!$G27&gt;=R$4),1,""))</f>
        <v/>
      </c>
      <c r="S26" s="34">
        <f>IF('التقويم'!$G27="","",IF(AND('التقويم'!$E27&lt;=S$4+6,'التقويم'!$G27&gt;=S$4),1,""))</f>
        <v/>
      </c>
      <c r="T26" s="34">
        <f>IF('التقويم'!$G27="","",IF(AND('التقويم'!$E27&lt;=T$4+6,'التقويم'!$G27&gt;=T$4),1,""))</f>
        <v/>
      </c>
      <c r="U26" s="34">
        <f>IF('التقويم'!$G27="","",IF(AND('التقويم'!$E27&lt;=U$4+6,'التقويم'!$G27&gt;=U$4),1,""))</f>
        <v/>
      </c>
      <c r="V26" s="34">
        <f>IF('التقويم'!$G27="","",IF(AND('التقويم'!$E27&lt;=V$4+6,'التقويم'!$G27&gt;=V$4),1,""))</f>
        <v/>
      </c>
    </row>
    <row r="27">
      <c r="A27" s="33">
        <f>IF('التقويم'!C28="","",'التقويم'!C28)</f>
        <v/>
      </c>
      <c r="B27" s="28">
        <f>IF('التقويم'!C28="","",'التقويم'!D28)</f>
        <v/>
      </c>
      <c r="C27" s="34">
        <f>IF('التقويم'!$G28="","",IF(AND('التقويم'!$E28&lt;=C$4+6,'التقويم'!$G28&gt;=C$4),1,""))</f>
        <v/>
      </c>
      <c r="D27" s="34">
        <f>IF('التقويم'!$G28="","",IF(AND('التقويم'!$E28&lt;=D$4+6,'التقويم'!$G28&gt;=D$4),1,""))</f>
        <v/>
      </c>
      <c r="E27" s="34">
        <f>IF('التقويم'!$G28="","",IF(AND('التقويم'!$E28&lt;=E$4+6,'التقويم'!$G28&gt;=E$4),1,""))</f>
        <v/>
      </c>
      <c r="F27" s="34">
        <f>IF('التقويم'!$G28="","",IF(AND('التقويم'!$E28&lt;=F$4+6,'التقويم'!$G28&gt;=F$4),1,""))</f>
        <v/>
      </c>
      <c r="G27" s="34">
        <f>IF('التقويم'!$G28="","",IF(AND('التقويم'!$E28&lt;=G$4+6,'التقويم'!$G28&gt;=G$4),1,""))</f>
        <v/>
      </c>
      <c r="H27" s="34">
        <f>IF('التقويم'!$G28="","",IF(AND('التقويم'!$E28&lt;=H$4+6,'التقويم'!$G28&gt;=H$4),1,""))</f>
        <v/>
      </c>
      <c r="I27" s="34">
        <f>IF('التقويم'!$G28="","",IF(AND('التقويم'!$E28&lt;=I$4+6,'التقويم'!$G28&gt;=I$4),1,""))</f>
        <v/>
      </c>
      <c r="J27" s="34">
        <f>IF('التقويم'!$G28="","",IF(AND('التقويم'!$E28&lt;=J$4+6,'التقويم'!$G28&gt;=J$4),1,""))</f>
        <v/>
      </c>
      <c r="K27" s="34">
        <f>IF('التقويم'!$G28="","",IF(AND('التقويم'!$E28&lt;=K$4+6,'التقويم'!$G28&gt;=K$4),1,""))</f>
        <v/>
      </c>
      <c r="L27" s="34">
        <f>IF('التقويم'!$G28="","",IF(AND('التقويم'!$E28&lt;=L$4+6,'التقويم'!$G28&gt;=L$4),1,""))</f>
        <v/>
      </c>
      <c r="M27" s="34">
        <f>IF('التقويم'!$G28="","",IF(AND('التقويم'!$E28&lt;=M$4+6,'التقويم'!$G28&gt;=M$4),1,""))</f>
        <v/>
      </c>
      <c r="N27" s="34">
        <f>IF('التقويم'!$G28="","",IF(AND('التقويم'!$E28&lt;=N$4+6,'التقويم'!$G28&gt;=N$4),1,""))</f>
        <v/>
      </c>
      <c r="O27" s="34">
        <f>IF('التقويم'!$G28="","",IF(AND('التقويم'!$E28&lt;=O$4+6,'التقويم'!$G28&gt;=O$4),1,""))</f>
        <v/>
      </c>
      <c r="P27" s="34">
        <f>IF('التقويم'!$G28="","",IF(AND('التقويم'!$E28&lt;=P$4+6,'التقويم'!$G28&gt;=P$4),1,""))</f>
        <v/>
      </c>
      <c r="Q27" s="34">
        <f>IF('التقويم'!$G28="","",IF(AND('التقويم'!$E28&lt;=Q$4+6,'التقويم'!$G28&gt;=Q$4),1,""))</f>
        <v/>
      </c>
      <c r="R27" s="34">
        <f>IF('التقويم'!$G28="","",IF(AND('التقويم'!$E28&lt;=R$4+6,'التقويم'!$G28&gt;=R$4),1,""))</f>
        <v/>
      </c>
      <c r="S27" s="34">
        <f>IF('التقويم'!$G28="","",IF(AND('التقويم'!$E28&lt;=S$4+6,'التقويم'!$G28&gt;=S$4),1,""))</f>
        <v/>
      </c>
      <c r="T27" s="34">
        <f>IF('التقويم'!$G28="","",IF(AND('التقويم'!$E28&lt;=T$4+6,'التقويم'!$G28&gt;=T$4),1,""))</f>
        <v/>
      </c>
      <c r="U27" s="34">
        <f>IF('التقويم'!$G28="","",IF(AND('التقويم'!$E28&lt;=U$4+6,'التقويم'!$G28&gt;=U$4),1,""))</f>
        <v/>
      </c>
      <c r="V27" s="34">
        <f>IF('التقويم'!$G28="","",IF(AND('التقويم'!$E28&lt;=V$4+6,'التقويم'!$G28&gt;=V$4),1,""))</f>
        <v/>
      </c>
    </row>
    <row r="28">
      <c r="A28" s="33">
        <f>IF('التقويم'!C29="","",'التقويم'!C29)</f>
        <v/>
      </c>
      <c r="B28" s="28">
        <f>IF('التقويم'!C29="","",'التقويم'!D29)</f>
        <v/>
      </c>
      <c r="C28" s="34">
        <f>IF('التقويم'!$G29="","",IF(AND('التقويم'!$E29&lt;=C$4+6,'التقويم'!$G29&gt;=C$4),1,""))</f>
        <v/>
      </c>
      <c r="D28" s="34">
        <f>IF('التقويم'!$G29="","",IF(AND('التقويم'!$E29&lt;=D$4+6,'التقويم'!$G29&gt;=D$4),1,""))</f>
        <v/>
      </c>
      <c r="E28" s="34">
        <f>IF('التقويم'!$G29="","",IF(AND('التقويم'!$E29&lt;=E$4+6,'التقويم'!$G29&gt;=E$4),1,""))</f>
        <v/>
      </c>
      <c r="F28" s="34">
        <f>IF('التقويم'!$G29="","",IF(AND('التقويم'!$E29&lt;=F$4+6,'التقويم'!$G29&gt;=F$4),1,""))</f>
        <v/>
      </c>
      <c r="G28" s="34">
        <f>IF('التقويم'!$G29="","",IF(AND('التقويم'!$E29&lt;=G$4+6,'التقويم'!$G29&gt;=G$4),1,""))</f>
        <v/>
      </c>
      <c r="H28" s="34">
        <f>IF('التقويم'!$G29="","",IF(AND('التقويم'!$E29&lt;=H$4+6,'التقويم'!$G29&gt;=H$4),1,""))</f>
        <v/>
      </c>
      <c r="I28" s="34">
        <f>IF('التقويم'!$G29="","",IF(AND('التقويم'!$E29&lt;=I$4+6,'التقويم'!$G29&gt;=I$4),1,""))</f>
        <v/>
      </c>
      <c r="J28" s="34">
        <f>IF('التقويم'!$G29="","",IF(AND('التقويم'!$E29&lt;=J$4+6,'التقويم'!$G29&gt;=J$4),1,""))</f>
        <v/>
      </c>
      <c r="K28" s="34">
        <f>IF('التقويم'!$G29="","",IF(AND('التقويم'!$E29&lt;=K$4+6,'التقويم'!$G29&gt;=K$4),1,""))</f>
        <v/>
      </c>
      <c r="L28" s="34">
        <f>IF('التقويم'!$G29="","",IF(AND('التقويم'!$E29&lt;=L$4+6,'التقويم'!$G29&gt;=L$4),1,""))</f>
        <v/>
      </c>
      <c r="M28" s="34">
        <f>IF('التقويم'!$G29="","",IF(AND('التقويم'!$E29&lt;=M$4+6,'التقويم'!$G29&gt;=M$4),1,""))</f>
        <v/>
      </c>
      <c r="N28" s="34">
        <f>IF('التقويم'!$G29="","",IF(AND('التقويم'!$E29&lt;=N$4+6,'التقويم'!$G29&gt;=N$4),1,""))</f>
        <v/>
      </c>
      <c r="O28" s="34">
        <f>IF('التقويم'!$G29="","",IF(AND('التقويم'!$E29&lt;=O$4+6,'التقويم'!$G29&gt;=O$4),1,""))</f>
        <v/>
      </c>
      <c r="P28" s="34">
        <f>IF('التقويم'!$G29="","",IF(AND('التقويم'!$E29&lt;=P$4+6,'التقويم'!$G29&gt;=P$4),1,""))</f>
        <v/>
      </c>
      <c r="Q28" s="34">
        <f>IF('التقويم'!$G29="","",IF(AND('التقويم'!$E29&lt;=Q$4+6,'التقويم'!$G29&gt;=Q$4),1,""))</f>
        <v/>
      </c>
      <c r="R28" s="34">
        <f>IF('التقويم'!$G29="","",IF(AND('التقويم'!$E29&lt;=R$4+6,'التقويم'!$G29&gt;=R$4),1,""))</f>
        <v/>
      </c>
      <c r="S28" s="34">
        <f>IF('التقويم'!$G29="","",IF(AND('التقويم'!$E29&lt;=S$4+6,'التقويم'!$G29&gt;=S$4),1,""))</f>
        <v/>
      </c>
      <c r="T28" s="34">
        <f>IF('التقويم'!$G29="","",IF(AND('التقويم'!$E29&lt;=T$4+6,'التقويم'!$G29&gt;=T$4),1,""))</f>
        <v/>
      </c>
      <c r="U28" s="34">
        <f>IF('التقويم'!$G29="","",IF(AND('التقويم'!$E29&lt;=U$4+6,'التقويم'!$G29&gt;=U$4),1,""))</f>
        <v/>
      </c>
      <c r="V28" s="34">
        <f>IF('التقويم'!$G29="","",IF(AND('التقويم'!$E29&lt;=V$4+6,'التقويم'!$G29&gt;=V$4),1,""))</f>
        <v/>
      </c>
    </row>
    <row r="29">
      <c r="A29" s="33">
        <f>IF('التقويم'!C30="","",'التقويم'!C30)</f>
        <v/>
      </c>
      <c r="B29" s="28">
        <f>IF('التقويم'!C30="","",'التقويم'!D30)</f>
        <v/>
      </c>
      <c r="C29" s="34">
        <f>IF('التقويم'!$G30="","",IF(AND('التقويم'!$E30&lt;=C$4+6,'التقويم'!$G30&gt;=C$4),1,""))</f>
        <v/>
      </c>
      <c r="D29" s="34">
        <f>IF('التقويم'!$G30="","",IF(AND('التقويم'!$E30&lt;=D$4+6,'التقويم'!$G30&gt;=D$4),1,""))</f>
        <v/>
      </c>
      <c r="E29" s="34">
        <f>IF('التقويم'!$G30="","",IF(AND('التقويم'!$E30&lt;=E$4+6,'التقويم'!$G30&gt;=E$4),1,""))</f>
        <v/>
      </c>
      <c r="F29" s="34">
        <f>IF('التقويم'!$G30="","",IF(AND('التقويم'!$E30&lt;=F$4+6,'التقويم'!$G30&gt;=F$4),1,""))</f>
        <v/>
      </c>
      <c r="G29" s="34">
        <f>IF('التقويم'!$G30="","",IF(AND('التقويم'!$E30&lt;=G$4+6,'التقويم'!$G30&gt;=G$4),1,""))</f>
        <v/>
      </c>
      <c r="H29" s="34">
        <f>IF('التقويم'!$G30="","",IF(AND('التقويم'!$E30&lt;=H$4+6,'التقويم'!$G30&gt;=H$4),1,""))</f>
        <v/>
      </c>
      <c r="I29" s="34">
        <f>IF('التقويم'!$G30="","",IF(AND('التقويم'!$E30&lt;=I$4+6,'التقويم'!$G30&gt;=I$4),1,""))</f>
        <v/>
      </c>
      <c r="J29" s="34">
        <f>IF('التقويم'!$G30="","",IF(AND('التقويم'!$E30&lt;=J$4+6,'التقويم'!$G30&gt;=J$4),1,""))</f>
        <v/>
      </c>
      <c r="K29" s="34">
        <f>IF('التقويم'!$G30="","",IF(AND('التقويم'!$E30&lt;=K$4+6,'التقويم'!$G30&gt;=K$4),1,""))</f>
        <v/>
      </c>
      <c r="L29" s="34">
        <f>IF('التقويم'!$G30="","",IF(AND('التقويم'!$E30&lt;=L$4+6,'التقويم'!$G30&gt;=L$4),1,""))</f>
        <v/>
      </c>
      <c r="M29" s="34">
        <f>IF('التقويم'!$G30="","",IF(AND('التقويم'!$E30&lt;=M$4+6,'التقويم'!$G30&gt;=M$4),1,""))</f>
        <v/>
      </c>
      <c r="N29" s="34">
        <f>IF('التقويم'!$G30="","",IF(AND('التقويم'!$E30&lt;=N$4+6,'التقويم'!$G30&gt;=N$4),1,""))</f>
        <v/>
      </c>
      <c r="O29" s="34">
        <f>IF('التقويم'!$G30="","",IF(AND('التقويم'!$E30&lt;=O$4+6,'التقويم'!$G30&gt;=O$4),1,""))</f>
        <v/>
      </c>
      <c r="P29" s="34">
        <f>IF('التقويم'!$G30="","",IF(AND('التقويم'!$E30&lt;=P$4+6,'التقويم'!$G30&gt;=P$4),1,""))</f>
        <v/>
      </c>
      <c r="Q29" s="34">
        <f>IF('التقويم'!$G30="","",IF(AND('التقويم'!$E30&lt;=Q$4+6,'التقويم'!$G30&gt;=Q$4),1,""))</f>
        <v/>
      </c>
      <c r="R29" s="34">
        <f>IF('التقويم'!$G30="","",IF(AND('التقويم'!$E30&lt;=R$4+6,'التقويم'!$G30&gt;=R$4),1,""))</f>
        <v/>
      </c>
      <c r="S29" s="34">
        <f>IF('التقويم'!$G30="","",IF(AND('التقويم'!$E30&lt;=S$4+6,'التقويم'!$G30&gt;=S$4),1,""))</f>
        <v/>
      </c>
      <c r="T29" s="34">
        <f>IF('التقويم'!$G30="","",IF(AND('التقويم'!$E30&lt;=T$4+6,'التقويم'!$G30&gt;=T$4),1,""))</f>
        <v/>
      </c>
      <c r="U29" s="34">
        <f>IF('التقويم'!$G30="","",IF(AND('التقويم'!$E30&lt;=U$4+6,'التقويم'!$G30&gt;=U$4),1,""))</f>
        <v/>
      </c>
      <c r="V29" s="34">
        <f>IF('التقويم'!$G30="","",IF(AND('التقويم'!$E30&lt;=V$4+6,'التقويم'!$G30&gt;=V$4),1,""))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V2"/>
    <mergeCell ref="A1:V1"/>
  </mergeCells>
  <conditionalFormatting sqref="C5:V29">
    <cfRule type="cellIs" priority="1" operator="equal" dxfId="3">
      <formula>1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