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إعدادات" sheetId="3" state="visible" r:id="rId3"/>
    <sheet xmlns:r="http://schemas.openxmlformats.org/officeDocument/2006/relationships" name="الموازنة" sheetId="4" state="visible" r:id="rId4"/>
    <sheet xmlns:r="http://schemas.openxmlformats.org/officeDocument/2006/relationships" name="التوزيع الشهري" sheetId="5" state="visible" r:id="rId5"/>
  </sheets>
  <definedNames>
    <definedName name="_xlnm.Print_Area" localSheetId="3">'الموازنة'!$A$1:$K$36</definedName>
    <definedName name="_xlnm.Print_Area" localSheetId="4">'التوزيع الشهري'!$A$1:$N$36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2" fontId="10" fillId="4" borderId="2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right" vertical="center" wrapText="1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6" fontId="16" fillId="5" borderId="3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4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/>
    </xf>
    <xf numFmtId="164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التكلفة السنوية للإضافي حسب القسم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'الموازنة'!I5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'الموازنة'!$A$6:$A$12</f>
            </numRef>
          </cat>
          <val>
            <numRef>
              <f>'الموازنة'!$I$6:$I$12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الإضافي شهريًا</a:t>
            </a:r>
          </a:p>
        </rich>
      </tx>
    </title>
    <plotArea>
      <barChart>
        <barDir val="col"/>
        <grouping val="clustered"/>
        <ser>
          <idx val="0"/>
          <order val="0"/>
          <tx>
            <v>تكلفة الإضافي شهريًا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'التوزيع الشهري'!$B$4:$M$4</f>
            </numRef>
          </cat>
          <val>
            <numRef>
              <f>'التوزيع الشهري'!$B$18:$M$18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19</row>
      <rowOff>0</rowOff>
    </from>
    <ext cx="792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موازنة تكلفة العمل الإضافي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يقدّر تكلفة ساعات العمل الإضافي لكل قسم قبل بداية السنة: عدد العاملين ومتوسط الأجر وأجر الساعة وساعات الإضافي المتوقعة للعامل (نهاري وليلي وأيام الراحة والعطلات) بمعاملات الأجر، ثم يوزع التكلفة السنوية على الشهور حسب موسمية العمل.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«الإعدادات» راجع ساعات العمل الشهرية ومعاملات أجر الإضافي والحد الأقصى المسموح لساعات الإضافي للعامل شهريًا حسب لائحتك.</t>
        </is>
      </c>
    </row>
    <row r="8" ht="34" customHeight="1">
      <c r="A8" s="11" t="inlineStr">
        <is>
          <t>•</t>
        </is>
      </c>
      <c r="B8" s="12" t="inlineStr">
        <is>
          <t>في ورقة «الموازنة» اكتب لكل قسم عدد العاملين ومتوسط الأجر الأساسي والساعات الإضافية المتوقعة للعامل شهريًا.</t>
        </is>
      </c>
    </row>
    <row r="9" ht="18" customHeight="1">
      <c r="A9" s="11" t="inlineStr">
        <is>
          <t>•</t>
        </is>
      </c>
      <c r="B9" s="12" t="inlineStr">
        <is>
          <t>في ورقة «التوزيع الشهري» اكتب نسبة كل شهر من السنة (مجموعها 100%) حسب مواسم الضغط.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المعاملات في المثال حسب قانون العمل المصري (35% نهارًا و70% ليلًا ومثل الأجر لأيام الراحة)؛ راجع القانون واللائحة المطبقة عندك. التكلفة لا تشمل التأمينات أو البدلات الأخرى.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rightToLeft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 ht="30" customHeight="1">
      <c r="A1" s="15" t="inlineStr">
        <is>
          <t>إعدادات أجر العمل الإضافي</t>
        </is>
      </c>
      <c r="B1" s="16" t="n"/>
    </row>
    <row r="4">
      <c r="A4" s="17" t="inlineStr">
        <is>
          <t>ساعات العمل العادية في الشهر</t>
        </is>
      </c>
      <c r="B4" s="18" t="n">
        <v>208</v>
      </c>
    </row>
    <row r="5">
      <c r="A5" s="17" t="inlineStr">
        <is>
          <t>معامل أجر الساعة الإضافية النهارية</t>
        </is>
      </c>
      <c r="B5" s="19" t="n">
        <v>1.35</v>
      </c>
    </row>
    <row r="6">
      <c r="A6" s="17" t="inlineStr">
        <is>
          <t>معامل أجر الساعة الإضافية الليلية</t>
        </is>
      </c>
      <c r="B6" s="19" t="n">
        <v>1.7</v>
      </c>
    </row>
    <row r="7">
      <c r="A7" s="17" t="inlineStr">
        <is>
          <t>معامل أجر ساعة أيام الراحة والعطلات الرسمية</t>
        </is>
      </c>
      <c r="B7" s="19" t="n">
        <v>2</v>
      </c>
    </row>
    <row r="8">
      <c r="A8" s="17" t="inlineStr">
        <is>
          <t>الحد الأقصى لساعات الإضافي للعامل شهريًا</t>
        </is>
      </c>
      <c r="B8" s="18" t="n">
        <v>30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9" customWidth="1" min="2" max="2"/>
    <col width="12" customWidth="1" min="3" max="3"/>
    <col width="10" customWidth="1" min="4" max="4"/>
    <col width="11" customWidth="1" min="5" max="5"/>
    <col width="11" customWidth="1" min="6" max="6"/>
    <col width="12" customWidth="1" min="7" max="7"/>
    <col width="14" customWidth="1" min="8" max="8"/>
    <col width="15" customWidth="1" min="9" max="9"/>
    <col width="11" customWidth="1" min="10" max="10"/>
    <col width="13" customWidth="1" min="11" max="11"/>
  </cols>
  <sheetData>
    <row r="1" ht="30" customHeight="1">
      <c r="A1" s="15" t="inlineStr">
        <is>
          <t>موازنة العمل الإضافي حسب القسم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20" t="inlineStr">
        <is>
          <t>الساعات للعامل الواحد في الشهر. الخلايا الصفراء للإدخال.</t>
        </is>
      </c>
    </row>
    <row r="5" ht="44" customHeight="1">
      <c r="A5" s="21" t="inlineStr">
        <is>
          <t>القسم</t>
        </is>
      </c>
      <c r="B5" s="21" t="inlineStr">
        <is>
          <t>عدد العاملين</t>
        </is>
      </c>
      <c r="C5" s="21" t="inlineStr">
        <is>
          <t>متوسط الأجر الأساسي</t>
        </is>
      </c>
      <c r="D5" s="21" t="inlineStr">
        <is>
          <t>أجر الساعة</t>
        </is>
      </c>
      <c r="E5" s="21" t="inlineStr">
        <is>
          <t>ساعات نهارية</t>
        </is>
      </c>
      <c r="F5" s="21" t="inlineStr">
        <is>
          <t>ساعات ليلية</t>
        </is>
      </c>
      <c r="G5" s="21" t="inlineStr">
        <is>
          <t>ساعات الراحة والعطلات</t>
        </is>
      </c>
      <c r="H5" s="21" t="inlineStr">
        <is>
          <t>التكلفة الشهرية</t>
        </is>
      </c>
      <c r="I5" s="21" t="inlineStr">
        <is>
          <t>التكلفة السنوية</t>
        </is>
      </c>
      <c r="J5" s="21" t="inlineStr">
        <is>
          <t>نسبة إلى الأجور</t>
        </is>
      </c>
      <c r="K5" s="21" t="inlineStr">
        <is>
          <t>تنبيه</t>
        </is>
      </c>
    </row>
    <row r="6">
      <c r="A6" s="22" t="inlineStr">
        <is>
          <t>الإنتاج</t>
        </is>
      </c>
      <c r="B6" s="18" t="n">
        <v>45</v>
      </c>
      <c r="C6" s="23" t="n">
        <v>6500</v>
      </c>
      <c r="D6" s="24">
        <f>IF(A6="","",C6/'الإعدادات'!$B$4)</f>
        <v/>
      </c>
      <c r="E6" s="18" t="n">
        <v>16</v>
      </c>
      <c r="F6" s="18" t="n">
        <v>8</v>
      </c>
      <c r="G6" s="18" t="n">
        <v>4</v>
      </c>
      <c r="H6" s="24">
        <f>IF(A6="","",ROUND(B6*D6*(N(E6)*'الإعدادات'!$B$5+N(F6)*'الإعدادات'!$B$6+N(G6)*'الإعدادات'!$B$7),2))</f>
        <v/>
      </c>
      <c r="I6" s="24">
        <f>IF(A6="","",H6*12)</f>
        <v/>
      </c>
      <c r="J6" s="25">
        <f>IF(OR(A6="",N(B6)*N(C6)=0),"",H6/(B6*C6))</f>
        <v/>
      </c>
      <c r="K6" s="26">
        <f>IF(A6="","",IF(N(E6)+N(F6)+N(G6)&gt;'الإعدادات'!$B$8,"يتجاوز الحد",""))</f>
        <v/>
      </c>
    </row>
    <row r="7">
      <c r="A7" s="22" t="inlineStr">
        <is>
          <t>الصيانة</t>
        </is>
      </c>
      <c r="B7" s="18" t="n">
        <v>12</v>
      </c>
      <c r="C7" s="23" t="n">
        <v>7200</v>
      </c>
      <c r="D7" s="24">
        <f>IF(A7="","",C7/'الإعدادات'!$B$4)</f>
        <v/>
      </c>
      <c r="E7" s="18" t="n">
        <v>12</v>
      </c>
      <c r="F7" s="18" t="n">
        <v>6</v>
      </c>
      <c r="G7" s="18" t="n">
        <v>6</v>
      </c>
      <c r="H7" s="24">
        <f>IF(A7="","",ROUND(B7*D7*(N(E7)*'الإعدادات'!$B$5+N(F7)*'الإعدادات'!$B$6+N(G7)*'الإعدادات'!$B$7),2))</f>
        <v/>
      </c>
      <c r="I7" s="24">
        <f>IF(A7="","",H7*12)</f>
        <v/>
      </c>
      <c r="J7" s="25">
        <f>IF(OR(A7="",N(B7)*N(C7)=0),"",H7/(B7*C7))</f>
        <v/>
      </c>
      <c r="K7" s="26">
        <f>IF(A7="","",IF(N(E7)+N(F7)+N(G7)&gt;'الإعدادات'!$B$8,"يتجاوز الحد",""))</f>
        <v/>
      </c>
    </row>
    <row r="8">
      <c r="A8" s="22" t="inlineStr">
        <is>
          <t>المخازن</t>
        </is>
      </c>
      <c r="B8" s="18" t="n">
        <v>10</v>
      </c>
      <c r="C8" s="23" t="n">
        <v>5800</v>
      </c>
      <c r="D8" s="24">
        <f>IF(A8="","",C8/'الإعدادات'!$B$4)</f>
        <v/>
      </c>
      <c r="E8" s="18" t="n">
        <v>10</v>
      </c>
      <c r="F8" s="18" t="n">
        <v>0</v>
      </c>
      <c r="G8" s="18" t="n">
        <v>4</v>
      </c>
      <c r="H8" s="24">
        <f>IF(A8="","",ROUND(B8*D8*(N(E8)*'الإعدادات'!$B$5+N(F8)*'الإعدادات'!$B$6+N(G8)*'الإعدادات'!$B$7),2))</f>
        <v/>
      </c>
      <c r="I8" s="24">
        <f>IF(A8="","",H8*12)</f>
        <v/>
      </c>
      <c r="J8" s="25">
        <f>IF(OR(A8="",N(B8)*N(C8)=0),"",H8/(B8*C8))</f>
        <v/>
      </c>
      <c r="K8" s="26">
        <f>IF(A8="","",IF(N(E8)+N(F8)+N(G8)&gt;'الإعدادات'!$B$8,"يتجاوز الحد",""))</f>
        <v/>
      </c>
    </row>
    <row r="9">
      <c r="A9" s="22" t="inlineStr">
        <is>
          <t>النقل والتوزيع</t>
        </is>
      </c>
      <c r="B9" s="18" t="n">
        <v>14</v>
      </c>
      <c r="C9" s="23" t="n">
        <v>5500</v>
      </c>
      <c r="D9" s="24">
        <f>IF(A9="","",C9/'الإعدادات'!$B$4)</f>
        <v/>
      </c>
      <c r="E9" s="18" t="n">
        <v>22</v>
      </c>
      <c r="F9" s="18" t="n">
        <v>4</v>
      </c>
      <c r="G9" s="18" t="n">
        <v>6</v>
      </c>
      <c r="H9" s="24">
        <f>IF(A9="","",ROUND(B9*D9*(N(E9)*'الإعدادات'!$B$5+N(F9)*'الإعدادات'!$B$6+N(G9)*'الإعدادات'!$B$7),2))</f>
        <v/>
      </c>
      <c r="I9" s="24">
        <f>IF(A9="","",H9*12)</f>
        <v/>
      </c>
      <c r="J9" s="25">
        <f>IF(OR(A9="",N(B9)*N(C9)=0),"",H9/(B9*C9))</f>
        <v/>
      </c>
      <c r="K9" s="26">
        <f>IF(A9="","",IF(N(E9)+N(F9)+N(G9)&gt;'الإعدادات'!$B$8,"يتجاوز الحد",""))</f>
        <v/>
      </c>
    </row>
    <row r="10">
      <c r="A10" s="22" t="inlineStr">
        <is>
          <t>المبيعات</t>
        </is>
      </c>
      <c r="B10" s="18" t="n">
        <v>9</v>
      </c>
      <c r="C10" s="23" t="n">
        <v>8000</v>
      </c>
      <c r="D10" s="24">
        <f>IF(A10="","",C10/'الإعدادات'!$B$4)</f>
        <v/>
      </c>
      <c r="E10" s="18" t="n">
        <v>6</v>
      </c>
      <c r="F10" s="18" t="n">
        <v>0</v>
      </c>
      <c r="G10" s="18" t="n">
        <v>2</v>
      </c>
      <c r="H10" s="24">
        <f>IF(A10="","",ROUND(B10*D10*(N(E10)*'الإعدادات'!$B$5+N(F10)*'الإعدادات'!$B$6+N(G10)*'الإعدادات'!$B$7),2))</f>
        <v/>
      </c>
      <c r="I10" s="24">
        <f>IF(A10="","",H10*12)</f>
        <v/>
      </c>
      <c r="J10" s="25">
        <f>IF(OR(A10="",N(B10)*N(C10)=0),"",H10/(B10*C10))</f>
        <v/>
      </c>
      <c r="K10" s="26">
        <f>IF(A10="","",IF(N(E10)+N(F10)+N(G10)&gt;'الإعدادات'!$B$8,"يتجاوز الحد",""))</f>
        <v/>
      </c>
    </row>
    <row r="11">
      <c r="A11" s="22" t="inlineStr">
        <is>
          <t>خدمة العملاء</t>
        </is>
      </c>
      <c r="B11" s="18" t="n">
        <v>8</v>
      </c>
      <c r="C11" s="23" t="n">
        <v>6000</v>
      </c>
      <c r="D11" s="24">
        <f>IF(A11="","",C11/'الإعدادات'!$B$4)</f>
        <v/>
      </c>
      <c r="E11" s="18" t="n">
        <v>8</v>
      </c>
      <c r="F11" s="18" t="n">
        <v>4</v>
      </c>
      <c r="G11" s="18" t="n">
        <v>2</v>
      </c>
      <c r="H11" s="24">
        <f>IF(A11="","",ROUND(B11*D11*(N(E11)*'الإعدادات'!$B$5+N(F11)*'الإعدادات'!$B$6+N(G11)*'الإعدادات'!$B$7),2))</f>
        <v/>
      </c>
      <c r="I11" s="24">
        <f>IF(A11="","",H11*12)</f>
        <v/>
      </c>
      <c r="J11" s="25">
        <f>IF(OR(A11="",N(B11)*N(C11)=0),"",H11/(B11*C11))</f>
        <v/>
      </c>
      <c r="K11" s="26">
        <f>IF(A11="","",IF(N(E11)+N(F11)+N(G11)&gt;'الإعدادات'!$B$8,"يتجاوز الحد",""))</f>
        <v/>
      </c>
    </row>
    <row r="12">
      <c r="A12" s="22" t="inlineStr">
        <is>
          <t>الأمن</t>
        </is>
      </c>
      <c r="B12" s="18" t="n">
        <v>6</v>
      </c>
      <c r="C12" s="23" t="n">
        <v>4800</v>
      </c>
      <c r="D12" s="24">
        <f>IF(A12="","",C12/'الإعدادات'!$B$4)</f>
        <v/>
      </c>
      <c r="E12" s="18" t="n">
        <v>0</v>
      </c>
      <c r="F12" s="18" t="n">
        <v>16</v>
      </c>
      <c r="G12" s="18" t="n">
        <v>8</v>
      </c>
      <c r="H12" s="24">
        <f>IF(A12="","",ROUND(B12*D12*(N(E12)*'الإعدادات'!$B$5+N(F12)*'الإعدادات'!$B$6+N(G12)*'الإعدادات'!$B$7),2))</f>
        <v/>
      </c>
      <c r="I12" s="24">
        <f>IF(A12="","",H12*12)</f>
        <v/>
      </c>
      <c r="J12" s="25">
        <f>IF(OR(A12="",N(B12)*N(C12)=0),"",H12/(B12*C12))</f>
        <v/>
      </c>
      <c r="K12" s="26">
        <f>IF(A12="","",IF(N(E12)+N(F12)+N(G12)&gt;'الإعدادات'!$B$8,"يتجاوز الحد",""))</f>
        <v/>
      </c>
    </row>
    <row r="13">
      <c r="A13" s="22" t="n"/>
      <c r="B13" s="18" t="n"/>
      <c r="C13" s="23" t="n"/>
      <c r="D13" s="24">
        <f>IF(A13="","",C13/'الإعدادات'!$B$4)</f>
        <v/>
      </c>
      <c r="E13" s="18" t="n"/>
      <c r="F13" s="18" t="n"/>
      <c r="G13" s="18" t="n"/>
      <c r="H13" s="24">
        <f>IF(A13="","",ROUND(B13*D13*(N(E13)*'الإعدادات'!$B$5+N(F13)*'الإعدادات'!$B$6+N(G13)*'الإعدادات'!$B$7),2))</f>
        <v/>
      </c>
      <c r="I13" s="24">
        <f>IF(A13="","",H13*12)</f>
        <v/>
      </c>
      <c r="J13" s="25">
        <f>IF(OR(A13="",N(B13)*N(C13)=0),"",H13/(B13*C13))</f>
        <v/>
      </c>
      <c r="K13" s="26">
        <f>IF(A13="","",IF(N(E13)+N(F13)+N(G13)&gt;'الإعدادات'!$B$8,"يتجاوز الحد",""))</f>
        <v/>
      </c>
    </row>
    <row r="14">
      <c r="A14" s="22" t="n"/>
      <c r="B14" s="18" t="n"/>
      <c r="C14" s="23" t="n"/>
      <c r="D14" s="24">
        <f>IF(A14="","",C14/'الإعدادات'!$B$4)</f>
        <v/>
      </c>
      <c r="E14" s="18" t="n"/>
      <c r="F14" s="18" t="n"/>
      <c r="G14" s="18" t="n"/>
      <c r="H14" s="24">
        <f>IF(A14="","",ROUND(B14*D14*(N(E14)*'الإعدادات'!$B$5+N(F14)*'الإعدادات'!$B$6+N(G14)*'الإعدادات'!$B$7),2))</f>
        <v/>
      </c>
      <c r="I14" s="24">
        <f>IF(A14="","",H14*12)</f>
        <v/>
      </c>
      <c r="J14" s="25">
        <f>IF(OR(A14="",N(B14)*N(C14)=0),"",H14/(B14*C14))</f>
        <v/>
      </c>
      <c r="K14" s="26">
        <f>IF(A14="","",IF(N(E14)+N(F14)+N(G14)&gt;'الإعدادات'!$B$8,"يتجاوز الحد",""))</f>
        <v/>
      </c>
    </row>
    <row r="15">
      <c r="A15" s="22" t="n"/>
      <c r="B15" s="18" t="n"/>
      <c r="C15" s="23" t="n"/>
      <c r="D15" s="24">
        <f>IF(A15="","",C15/'الإعدادات'!$B$4)</f>
        <v/>
      </c>
      <c r="E15" s="18" t="n"/>
      <c r="F15" s="18" t="n"/>
      <c r="G15" s="18" t="n"/>
      <c r="H15" s="24">
        <f>IF(A15="","",ROUND(B15*D15*(N(E15)*'الإعدادات'!$B$5+N(F15)*'الإعدادات'!$B$6+N(G15)*'الإعدادات'!$B$7),2))</f>
        <v/>
      </c>
      <c r="I15" s="24">
        <f>IF(A15="","",H15*12)</f>
        <v/>
      </c>
      <c r="J15" s="25">
        <f>IF(OR(A15="",N(B15)*N(C15)=0),"",H15/(B15*C15))</f>
        <v/>
      </c>
      <c r="K15" s="26">
        <f>IF(A15="","",IF(N(E15)+N(F15)+N(G15)&gt;'الإعدادات'!$B$8,"يتجاوز الحد",""))</f>
        <v/>
      </c>
    </row>
    <row r="16">
      <c r="A16" s="22" t="n"/>
      <c r="B16" s="18" t="n"/>
      <c r="C16" s="23" t="n"/>
      <c r="D16" s="24">
        <f>IF(A16="","",C16/'الإعدادات'!$B$4)</f>
        <v/>
      </c>
      <c r="E16" s="18" t="n"/>
      <c r="F16" s="18" t="n"/>
      <c r="G16" s="18" t="n"/>
      <c r="H16" s="24">
        <f>IF(A16="","",ROUND(B16*D16*(N(E16)*'الإعدادات'!$B$5+N(F16)*'الإعدادات'!$B$6+N(G16)*'الإعدادات'!$B$7),2))</f>
        <v/>
      </c>
      <c r="I16" s="24">
        <f>IF(A16="","",H16*12)</f>
        <v/>
      </c>
      <c r="J16" s="25">
        <f>IF(OR(A16="",N(B16)*N(C16)=0),"",H16/(B16*C16))</f>
        <v/>
      </c>
      <c r="K16" s="26">
        <f>IF(A16="","",IF(N(E16)+N(F16)+N(G16)&gt;'الإعدادات'!$B$8,"يتجاوز الحد",""))</f>
        <v/>
      </c>
    </row>
    <row r="17">
      <c r="A17" s="22" t="n"/>
      <c r="B17" s="18" t="n"/>
      <c r="C17" s="23" t="n"/>
      <c r="D17" s="24">
        <f>IF(A17="","",C17/'الإعدادات'!$B$4)</f>
        <v/>
      </c>
      <c r="E17" s="18" t="n"/>
      <c r="F17" s="18" t="n"/>
      <c r="G17" s="18" t="n"/>
      <c r="H17" s="24">
        <f>IF(A17="","",ROUND(B17*D17*(N(E17)*'الإعدادات'!$B$5+N(F17)*'الإعدادات'!$B$6+N(G17)*'الإعدادات'!$B$7),2))</f>
        <v/>
      </c>
      <c r="I17" s="24">
        <f>IF(A17="","",H17*12)</f>
        <v/>
      </c>
      <c r="J17" s="25">
        <f>IF(OR(A17="",N(B17)*N(C17)=0),"",H17/(B17*C17))</f>
        <v/>
      </c>
      <c r="K17" s="26">
        <f>IF(A17="","",IF(N(E17)+N(F17)+N(G17)&gt;'الإعدادات'!$B$8,"يتجاوز الحد",""))</f>
        <v/>
      </c>
    </row>
    <row r="18">
      <c r="A18" s="27" t="inlineStr">
        <is>
          <t>الإجمالي</t>
        </is>
      </c>
      <c r="B18" s="28">
        <f>SUM(B6:B17)</f>
        <v/>
      </c>
      <c r="C18" s="29" t="n"/>
      <c r="D18" s="29" t="n"/>
      <c r="E18" s="29" t="n"/>
      <c r="F18" s="29" t="n"/>
      <c r="G18" s="29" t="n"/>
      <c r="H18" s="30">
        <f>SUM(H6:H17)</f>
        <v/>
      </c>
      <c r="I18" s="30">
        <f>SUM(I6:I17)</f>
        <v/>
      </c>
      <c r="J18" s="31">
        <f>IF(SUMPRODUCT(B6:B17,C6:C17)=0,"",H18/SUMPRODUCT(B6:B17,C6:C17))</f>
        <v/>
      </c>
      <c r="K18" s="2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K6:K17">
    <cfRule type="cellIs" priority="1" operator="equal" dxfId="0">
      <formula>"يتجاوز الحد"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8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</cols>
  <sheetData>
    <row r="1" ht="30" customHeight="1">
      <c r="A1" s="15" t="inlineStr">
        <is>
          <t>توزيع تكلفة الإضافي على الشهور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</row>
    <row r="2" ht="30" customHeight="1">
      <c r="A2" s="20" t="inlineStr">
        <is>
          <t>اكتب نسبة كل شهر في الصف الأصفر؛ يجب أن يكون المجموع 100%.</t>
        </is>
      </c>
    </row>
    <row r="4" ht="30" customHeight="1">
      <c r="A4" s="21" t="inlineStr">
        <is>
          <t>القسم</t>
        </is>
      </c>
      <c r="B4" s="21" t="inlineStr">
        <is>
          <t>يناير</t>
        </is>
      </c>
      <c r="C4" s="21" t="inlineStr">
        <is>
          <t>فبراير</t>
        </is>
      </c>
      <c r="D4" s="21" t="inlineStr">
        <is>
          <t>مارس</t>
        </is>
      </c>
      <c r="E4" s="21" t="inlineStr">
        <is>
          <t>أبريل</t>
        </is>
      </c>
      <c r="F4" s="21" t="inlineStr">
        <is>
          <t>مايو</t>
        </is>
      </c>
      <c r="G4" s="21" t="inlineStr">
        <is>
          <t>يونيو</t>
        </is>
      </c>
      <c r="H4" s="21" t="inlineStr">
        <is>
          <t>يوليو</t>
        </is>
      </c>
      <c r="I4" s="21" t="inlineStr">
        <is>
          <t>أغسطس</t>
        </is>
      </c>
      <c r="J4" s="21" t="inlineStr">
        <is>
          <t>سبتمبر</t>
        </is>
      </c>
      <c r="K4" s="21" t="inlineStr">
        <is>
          <t>أكتوبر</t>
        </is>
      </c>
      <c r="L4" s="21" t="inlineStr">
        <is>
          <t>نوفمبر</t>
        </is>
      </c>
      <c r="M4" s="21" t="inlineStr">
        <is>
          <t>ديسمبر</t>
        </is>
      </c>
      <c r="N4" s="21" t="inlineStr">
        <is>
          <t>الإجمالي</t>
        </is>
      </c>
    </row>
    <row r="5">
      <c r="A5" s="17" t="inlineStr">
        <is>
          <t>نسبة الشهر</t>
        </is>
      </c>
      <c r="B5" s="32" t="n">
        <v>0.07000000000000001</v>
      </c>
      <c r="C5" s="32" t="n">
        <v>0.07000000000000001</v>
      </c>
      <c r="D5" s="32" t="n">
        <v>0.08</v>
      </c>
      <c r="E5" s="32" t="n">
        <v>0.09</v>
      </c>
      <c r="F5" s="32" t="n">
        <v>0.08</v>
      </c>
      <c r="G5" s="32" t="n">
        <v>0.07000000000000001</v>
      </c>
      <c r="H5" s="32" t="n">
        <v>0.06</v>
      </c>
      <c r="I5" s="32" t="n">
        <v>0.07000000000000001</v>
      </c>
      <c r="J5" s="32" t="n">
        <v>0.09</v>
      </c>
      <c r="K5" s="32" t="n">
        <v>0.1</v>
      </c>
      <c r="L5" s="32" t="n">
        <v>0.11</v>
      </c>
      <c r="M5" s="32" t="n">
        <v>0.11</v>
      </c>
      <c r="N5" s="33">
        <f>SUM(B5:M5)</f>
        <v/>
      </c>
    </row>
    <row r="6">
      <c r="A6" s="34">
        <f>IF('الموازنة'!A6="","",'الموازنة'!A6)</f>
        <v/>
      </c>
      <c r="B6" s="35">
        <f>IF($A6="","",'الموازنة'!$I6*B$5)</f>
        <v/>
      </c>
      <c r="C6" s="35">
        <f>IF($A6="","",'الموازنة'!$I6*C$5)</f>
        <v/>
      </c>
      <c r="D6" s="35">
        <f>IF($A6="","",'الموازنة'!$I6*D$5)</f>
        <v/>
      </c>
      <c r="E6" s="35">
        <f>IF($A6="","",'الموازنة'!$I6*E$5)</f>
        <v/>
      </c>
      <c r="F6" s="35">
        <f>IF($A6="","",'الموازنة'!$I6*F$5)</f>
        <v/>
      </c>
      <c r="G6" s="35">
        <f>IF($A6="","",'الموازنة'!$I6*G$5)</f>
        <v/>
      </c>
      <c r="H6" s="35">
        <f>IF($A6="","",'الموازنة'!$I6*H$5)</f>
        <v/>
      </c>
      <c r="I6" s="35">
        <f>IF($A6="","",'الموازنة'!$I6*I$5)</f>
        <v/>
      </c>
      <c r="J6" s="35">
        <f>IF($A6="","",'الموازنة'!$I6*J$5)</f>
        <v/>
      </c>
      <c r="K6" s="35">
        <f>IF($A6="","",'الموازنة'!$I6*K$5)</f>
        <v/>
      </c>
      <c r="L6" s="35">
        <f>IF($A6="","",'الموازنة'!$I6*L$5)</f>
        <v/>
      </c>
      <c r="M6" s="35">
        <f>IF($A6="","",'الموازنة'!$I6*M$5)</f>
        <v/>
      </c>
      <c r="N6" s="35">
        <f>IF($A6="","",SUM(B6:M6))</f>
        <v/>
      </c>
    </row>
    <row r="7">
      <c r="A7" s="34">
        <f>IF('الموازنة'!A7="","",'الموازنة'!A7)</f>
        <v/>
      </c>
      <c r="B7" s="35">
        <f>IF($A7="","",'الموازنة'!$I7*B$5)</f>
        <v/>
      </c>
      <c r="C7" s="35">
        <f>IF($A7="","",'الموازنة'!$I7*C$5)</f>
        <v/>
      </c>
      <c r="D7" s="35">
        <f>IF($A7="","",'الموازنة'!$I7*D$5)</f>
        <v/>
      </c>
      <c r="E7" s="35">
        <f>IF($A7="","",'الموازنة'!$I7*E$5)</f>
        <v/>
      </c>
      <c r="F7" s="35">
        <f>IF($A7="","",'الموازنة'!$I7*F$5)</f>
        <v/>
      </c>
      <c r="G7" s="35">
        <f>IF($A7="","",'الموازنة'!$I7*G$5)</f>
        <v/>
      </c>
      <c r="H7" s="35">
        <f>IF($A7="","",'الموازنة'!$I7*H$5)</f>
        <v/>
      </c>
      <c r="I7" s="35">
        <f>IF($A7="","",'الموازنة'!$I7*I$5)</f>
        <v/>
      </c>
      <c r="J7" s="35">
        <f>IF($A7="","",'الموازنة'!$I7*J$5)</f>
        <v/>
      </c>
      <c r="K7" s="35">
        <f>IF($A7="","",'الموازنة'!$I7*K$5)</f>
        <v/>
      </c>
      <c r="L7" s="35">
        <f>IF($A7="","",'الموازنة'!$I7*L$5)</f>
        <v/>
      </c>
      <c r="M7" s="35">
        <f>IF($A7="","",'الموازنة'!$I7*M$5)</f>
        <v/>
      </c>
      <c r="N7" s="35">
        <f>IF($A7="","",SUM(B7:M7))</f>
        <v/>
      </c>
    </row>
    <row r="8">
      <c r="A8" s="34">
        <f>IF('الموازنة'!A8="","",'الموازنة'!A8)</f>
        <v/>
      </c>
      <c r="B8" s="35">
        <f>IF($A8="","",'الموازنة'!$I8*B$5)</f>
        <v/>
      </c>
      <c r="C8" s="35">
        <f>IF($A8="","",'الموازنة'!$I8*C$5)</f>
        <v/>
      </c>
      <c r="D8" s="35">
        <f>IF($A8="","",'الموازنة'!$I8*D$5)</f>
        <v/>
      </c>
      <c r="E8" s="35">
        <f>IF($A8="","",'الموازنة'!$I8*E$5)</f>
        <v/>
      </c>
      <c r="F8" s="35">
        <f>IF($A8="","",'الموازنة'!$I8*F$5)</f>
        <v/>
      </c>
      <c r="G8" s="35">
        <f>IF($A8="","",'الموازنة'!$I8*G$5)</f>
        <v/>
      </c>
      <c r="H8" s="35">
        <f>IF($A8="","",'الموازنة'!$I8*H$5)</f>
        <v/>
      </c>
      <c r="I8" s="35">
        <f>IF($A8="","",'الموازنة'!$I8*I$5)</f>
        <v/>
      </c>
      <c r="J8" s="35">
        <f>IF($A8="","",'الموازنة'!$I8*J$5)</f>
        <v/>
      </c>
      <c r="K8" s="35">
        <f>IF($A8="","",'الموازنة'!$I8*K$5)</f>
        <v/>
      </c>
      <c r="L8" s="35">
        <f>IF($A8="","",'الموازنة'!$I8*L$5)</f>
        <v/>
      </c>
      <c r="M8" s="35">
        <f>IF($A8="","",'الموازنة'!$I8*M$5)</f>
        <v/>
      </c>
      <c r="N8" s="35">
        <f>IF($A8="","",SUM(B8:M8))</f>
        <v/>
      </c>
    </row>
    <row r="9">
      <c r="A9" s="34">
        <f>IF('الموازنة'!A9="","",'الموازنة'!A9)</f>
        <v/>
      </c>
      <c r="B9" s="35">
        <f>IF($A9="","",'الموازنة'!$I9*B$5)</f>
        <v/>
      </c>
      <c r="C9" s="35">
        <f>IF($A9="","",'الموازنة'!$I9*C$5)</f>
        <v/>
      </c>
      <c r="D9" s="35">
        <f>IF($A9="","",'الموازنة'!$I9*D$5)</f>
        <v/>
      </c>
      <c r="E9" s="35">
        <f>IF($A9="","",'الموازنة'!$I9*E$5)</f>
        <v/>
      </c>
      <c r="F9" s="35">
        <f>IF($A9="","",'الموازنة'!$I9*F$5)</f>
        <v/>
      </c>
      <c r="G9" s="35">
        <f>IF($A9="","",'الموازنة'!$I9*G$5)</f>
        <v/>
      </c>
      <c r="H9" s="35">
        <f>IF($A9="","",'الموازنة'!$I9*H$5)</f>
        <v/>
      </c>
      <c r="I9" s="35">
        <f>IF($A9="","",'الموازنة'!$I9*I$5)</f>
        <v/>
      </c>
      <c r="J9" s="35">
        <f>IF($A9="","",'الموازنة'!$I9*J$5)</f>
        <v/>
      </c>
      <c r="K9" s="35">
        <f>IF($A9="","",'الموازنة'!$I9*K$5)</f>
        <v/>
      </c>
      <c r="L9" s="35">
        <f>IF($A9="","",'الموازنة'!$I9*L$5)</f>
        <v/>
      </c>
      <c r="M9" s="35">
        <f>IF($A9="","",'الموازنة'!$I9*M$5)</f>
        <v/>
      </c>
      <c r="N9" s="35">
        <f>IF($A9="","",SUM(B9:M9))</f>
        <v/>
      </c>
    </row>
    <row r="10">
      <c r="A10" s="34">
        <f>IF('الموازنة'!A10="","",'الموازنة'!A10)</f>
        <v/>
      </c>
      <c r="B10" s="35">
        <f>IF($A10="","",'الموازنة'!$I10*B$5)</f>
        <v/>
      </c>
      <c r="C10" s="35">
        <f>IF($A10="","",'الموازنة'!$I10*C$5)</f>
        <v/>
      </c>
      <c r="D10" s="35">
        <f>IF($A10="","",'الموازنة'!$I10*D$5)</f>
        <v/>
      </c>
      <c r="E10" s="35">
        <f>IF($A10="","",'الموازنة'!$I10*E$5)</f>
        <v/>
      </c>
      <c r="F10" s="35">
        <f>IF($A10="","",'الموازنة'!$I10*F$5)</f>
        <v/>
      </c>
      <c r="G10" s="35">
        <f>IF($A10="","",'الموازنة'!$I10*G$5)</f>
        <v/>
      </c>
      <c r="H10" s="35">
        <f>IF($A10="","",'الموازنة'!$I10*H$5)</f>
        <v/>
      </c>
      <c r="I10" s="35">
        <f>IF($A10="","",'الموازنة'!$I10*I$5)</f>
        <v/>
      </c>
      <c r="J10" s="35">
        <f>IF($A10="","",'الموازنة'!$I10*J$5)</f>
        <v/>
      </c>
      <c r="K10" s="35">
        <f>IF($A10="","",'الموازنة'!$I10*K$5)</f>
        <v/>
      </c>
      <c r="L10" s="35">
        <f>IF($A10="","",'الموازنة'!$I10*L$5)</f>
        <v/>
      </c>
      <c r="M10" s="35">
        <f>IF($A10="","",'الموازنة'!$I10*M$5)</f>
        <v/>
      </c>
      <c r="N10" s="35">
        <f>IF($A10="","",SUM(B10:M10))</f>
        <v/>
      </c>
    </row>
    <row r="11">
      <c r="A11" s="34">
        <f>IF('الموازنة'!A11="","",'الموازنة'!A11)</f>
        <v/>
      </c>
      <c r="B11" s="35">
        <f>IF($A11="","",'الموازنة'!$I11*B$5)</f>
        <v/>
      </c>
      <c r="C11" s="35">
        <f>IF($A11="","",'الموازنة'!$I11*C$5)</f>
        <v/>
      </c>
      <c r="D11" s="35">
        <f>IF($A11="","",'الموازنة'!$I11*D$5)</f>
        <v/>
      </c>
      <c r="E11" s="35">
        <f>IF($A11="","",'الموازنة'!$I11*E$5)</f>
        <v/>
      </c>
      <c r="F11" s="35">
        <f>IF($A11="","",'الموازنة'!$I11*F$5)</f>
        <v/>
      </c>
      <c r="G11" s="35">
        <f>IF($A11="","",'الموازنة'!$I11*G$5)</f>
        <v/>
      </c>
      <c r="H11" s="35">
        <f>IF($A11="","",'الموازنة'!$I11*H$5)</f>
        <v/>
      </c>
      <c r="I11" s="35">
        <f>IF($A11="","",'الموازنة'!$I11*I$5)</f>
        <v/>
      </c>
      <c r="J11" s="35">
        <f>IF($A11="","",'الموازنة'!$I11*J$5)</f>
        <v/>
      </c>
      <c r="K11" s="35">
        <f>IF($A11="","",'الموازنة'!$I11*K$5)</f>
        <v/>
      </c>
      <c r="L11" s="35">
        <f>IF($A11="","",'الموازنة'!$I11*L$5)</f>
        <v/>
      </c>
      <c r="M11" s="35">
        <f>IF($A11="","",'الموازنة'!$I11*M$5)</f>
        <v/>
      </c>
      <c r="N11" s="35">
        <f>IF($A11="","",SUM(B11:M11))</f>
        <v/>
      </c>
    </row>
    <row r="12">
      <c r="A12" s="34">
        <f>IF('الموازنة'!A12="","",'الموازنة'!A12)</f>
        <v/>
      </c>
      <c r="B12" s="35">
        <f>IF($A12="","",'الموازنة'!$I12*B$5)</f>
        <v/>
      </c>
      <c r="C12" s="35">
        <f>IF($A12="","",'الموازنة'!$I12*C$5)</f>
        <v/>
      </c>
      <c r="D12" s="35">
        <f>IF($A12="","",'الموازنة'!$I12*D$5)</f>
        <v/>
      </c>
      <c r="E12" s="35">
        <f>IF($A12="","",'الموازنة'!$I12*E$5)</f>
        <v/>
      </c>
      <c r="F12" s="35">
        <f>IF($A12="","",'الموازنة'!$I12*F$5)</f>
        <v/>
      </c>
      <c r="G12" s="35">
        <f>IF($A12="","",'الموازنة'!$I12*G$5)</f>
        <v/>
      </c>
      <c r="H12" s="35">
        <f>IF($A12="","",'الموازنة'!$I12*H$5)</f>
        <v/>
      </c>
      <c r="I12" s="35">
        <f>IF($A12="","",'الموازنة'!$I12*I$5)</f>
        <v/>
      </c>
      <c r="J12" s="35">
        <f>IF($A12="","",'الموازنة'!$I12*J$5)</f>
        <v/>
      </c>
      <c r="K12" s="35">
        <f>IF($A12="","",'الموازنة'!$I12*K$5)</f>
        <v/>
      </c>
      <c r="L12" s="35">
        <f>IF($A12="","",'الموازنة'!$I12*L$5)</f>
        <v/>
      </c>
      <c r="M12" s="35">
        <f>IF($A12="","",'الموازنة'!$I12*M$5)</f>
        <v/>
      </c>
      <c r="N12" s="35">
        <f>IF($A12="","",SUM(B12:M12))</f>
        <v/>
      </c>
    </row>
    <row r="13">
      <c r="A13" s="34">
        <f>IF('الموازنة'!A13="","",'الموازنة'!A13)</f>
        <v/>
      </c>
      <c r="B13" s="35">
        <f>IF($A13="","",'الموازنة'!$I13*B$5)</f>
        <v/>
      </c>
      <c r="C13" s="35">
        <f>IF($A13="","",'الموازنة'!$I13*C$5)</f>
        <v/>
      </c>
      <c r="D13" s="35">
        <f>IF($A13="","",'الموازنة'!$I13*D$5)</f>
        <v/>
      </c>
      <c r="E13" s="35">
        <f>IF($A13="","",'الموازنة'!$I13*E$5)</f>
        <v/>
      </c>
      <c r="F13" s="35">
        <f>IF($A13="","",'الموازنة'!$I13*F$5)</f>
        <v/>
      </c>
      <c r="G13" s="35">
        <f>IF($A13="","",'الموازنة'!$I13*G$5)</f>
        <v/>
      </c>
      <c r="H13" s="35">
        <f>IF($A13="","",'الموازنة'!$I13*H$5)</f>
        <v/>
      </c>
      <c r="I13" s="35">
        <f>IF($A13="","",'الموازنة'!$I13*I$5)</f>
        <v/>
      </c>
      <c r="J13" s="35">
        <f>IF($A13="","",'الموازنة'!$I13*J$5)</f>
        <v/>
      </c>
      <c r="K13" s="35">
        <f>IF($A13="","",'الموازنة'!$I13*K$5)</f>
        <v/>
      </c>
      <c r="L13" s="35">
        <f>IF($A13="","",'الموازنة'!$I13*L$5)</f>
        <v/>
      </c>
      <c r="M13" s="35">
        <f>IF($A13="","",'الموازنة'!$I13*M$5)</f>
        <v/>
      </c>
      <c r="N13" s="35">
        <f>IF($A13="","",SUM(B13:M13))</f>
        <v/>
      </c>
    </row>
    <row r="14">
      <c r="A14" s="34">
        <f>IF('الموازنة'!A14="","",'الموازنة'!A14)</f>
        <v/>
      </c>
      <c r="B14" s="35">
        <f>IF($A14="","",'الموازنة'!$I14*B$5)</f>
        <v/>
      </c>
      <c r="C14" s="35">
        <f>IF($A14="","",'الموازنة'!$I14*C$5)</f>
        <v/>
      </c>
      <c r="D14" s="35">
        <f>IF($A14="","",'الموازنة'!$I14*D$5)</f>
        <v/>
      </c>
      <c r="E14" s="35">
        <f>IF($A14="","",'الموازنة'!$I14*E$5)</f>
        <v/>
      </c>
      <c r="F14" s="35">
        <f>IF($A14="","",'الموازنة'!$I14*F$5)</f>
        <v/>
      </c>
      <c r="G14" s="35">
        <f>IF($A14="","",'الموازنة'!$I14*G$5)</f>
        <v/>
      </c>
      <c r="H14" s="35">
        <f>IF($A14="","",'الموازنة'!$I14*H$5)</f>
        <v/>
      </c>
      <c r="I14" s="35">
        <f>IF($A14="","",'الموازنة'!$I14*I$5)</f>
        <v/>
      </c>
      <c r="J14" s="35">
        <f>IF($A14="","",'الموازنة'!$I14*J$5)</f>
        <v/>
      </c>
      <c r="K14" s="35">
        <f>IF($A14="","",'الموازنة'!$I14*K$5)</f>
        <v/>
      </c>
      <c r="L14" s="35">
        <f>IF($A14="","",'الموازنة'!$I14*L$5)</f>
        <v/>
      </c>
      <c r="M14" s="35">
        <f>IF($A14="","",'الموازنة'!$I14*M$5)</f>
        <v/>
      </c>
      <c r="N14" s="35">
        <f>IF($A14="","",SUM(B14:M14))</f>
        <v/>
      </c>
    </row>
    <row r="15">
      <c r="A15" s="34">
        <f>IF('الموازنة'!A15="","",'الموازنة'!A15)</f>
        <v/>
      </c>
      <c r="B15" s="35">
        <f>IF($A15="","",'الموازنة'!$I15*B$5)</f>
        <v/>
      </c>
      <c r="C15" s="35">
        <f>IF($A15="","",'الموازنة'!$I15*C$5)</f>
        <v/>
      </c>
      <c r="D15" s="35">
        <f>IF($A15="","",'الموازنة'!$I15*D$5)</f>
        <v/>
      </c>
      <c r="E15" s="35">
        <f>IF($A15="","",'الموازنة'!$I15*E$5)</f>
        <v/>
      </c>
      <c r="F15" s="35">
        <f>IF($A15="","",'الموازنة'!$I15*F$5)</f>
        <v/>
      </c>
      <c r="G15" s="35">
        <f>IF($A15="","",'الموازنة'!$I15*G$5)</f>
        <v/>
      </c>
      <c r="H15" s="35">
        <f>IF($A15="","",'الموازنة'!$I15*H$5)</f>
        <v/>
      </c>
      <c r="I15" s="35">
        <f>IF($A15="","",'الموازنة'!$I15*I$5)</f>
        <v/>
      </c>
      <c r="J15" s="35">
        <f>IF($A15="","",'الموازنة'!$I15*J$5)</f>
        <v/>
      </c>
      <c r="K15" s="35">
        <f>IF($A15="","",'الموازنة'!$I15*K$5)</f>
        <v/>
      </c>
      <c r="L15" s="35">
        <f>IF($A15="","",'الموازنة'!$I15*L$5)</f>
        <v/>
      </c>
      <c r="M15" s="35">
        <f>IF($A15="","",'الموازنة'!$I15*M$5)</f>
        <v/>
      </c>
      <c r="N15" s="35">
        <f>IF($A15="","",SUM(B15:M15))</f>
        <v/>
      </c>
    </row>
    <row r="16">
      <c r="A16" s="34">
        <f>IF('الموازنة'!A16="","",'الموازنة'!A16)</f>
        <v/>
      </c>
      <c r="B16" s="35">
        <f>IF($A16="","",'الموازنة'!$I16*B$5)</f>
        <v/>
      </c>
      <c r="C16" s="35">
        <f>IF($A16="","",'الموازنة'!$I16*C$5)</f>
        <v/>
      </c>
      <c r="D16" s="35">
        <f>IF($A16="","",'الموازنة'!$I16*D$5)</f>
        <v/>
      </c>
      <c r="E16" s="35">
        <f>IF($A16="","",'الموازنة'!$I16*E$5)</f>
        <v/>
      </c>
      <c r="F16" s="35">
        <f>IF($A16="","",'الموازنة'!$I16*F$5)</f>
        <v/>
      </c>
      <c r="G16" s="35">
        <f>IF($A16="","",'الموازنة'!$I16*G$5)</f>
        <v/>
      </c>
      <c r="H16" s="35">
        <f>IF($A16="","",'الموازنة'!$I16*H$5)</f>
        <v/>
      </c>
      <c r="I16" s="35">
        <f>IF($A16="","",'الموازنة'!$I16*I$5)</f>
        <v/>
      </c>
      <c r="J16" s="35">
        <f>IF($A16="","",'الموازنة'!$I16*J$5)</f>
        <v/>
      </c>
      <c r="K16" s="35">
        <f>IF($A16="","",'الموازنة'!$I16*K$5)</f>
        <v/>
      </c>
      <c r="L16" s="35">
        <f>IF($A16="","",'الموازنة'!$I16*L$5)</f>
        <v/>
      </c>
      <c r="M16" s="35">
        <f>IF($A16="","",'الموازنة'!$I16*M$5)</f>
        <v/>
      </c>
      <c r="N16" s="35">
        <f>IF($A16="","",SUM(B16:M16))</f>
        <v/>
      </c>
    </row>
    <row r="17">
      <c r="A17" s="34">
        <f>IF('الموازنة'!A17="","",'الموازنة'!A17)</f>
        <v/>
      </c>
      <c r="B17" s="35">
        <f>IF($A17="","",'الموازنة'!$I17*B$5)</f>
        <v/>
      </c>
      <c r="C17" s="35">
        <f>IF($A17="","",'الموازنة'!$I17*C$5)</f>
        <v/>
      </c>
      <c r="D17" s="35">
        <f>IF($A17="","",'الموازنة'!$I17*D$5)</f>
        <v/>
      </c>
      <c r="E17" s="35">
        <f>IF($A17="","",'الموازنة'!$I17*E$5)</f>
        <v/>
      </c>
      <c r="F17" s="35">
        <f>IF($A17="","",'الموازنة'!$I17*F$5)</f>
        <v/>
      </c>
      <c r="G17" s="35">
        <f>IF($A17="","",'الموازنة'!$I17*G$5)</f>
        <v/>
      </c>
      <c r="H17" s="35">
        <f>IF($A17="","",'الموازنة'!$I17*H$5)</f>
        <v/>
      </c>
      <c r="I17" s="35">
        <f>IF($A17="","",'الموازنة'!$I17*I$5)</f>
        <v/>
      </c>
      <c r="J17" s="35">
        <f>IF($A17="","",'الموازنة'!$I17*J$5)</f>
        <v/>
      </c>
      <c r="K17" s="35">
        <f>IF($A17="","",'الموازنة'!$I17*K$5)</f>
        <v/>
      </c>
      <c r="L17" s="35">
        <f>IF($A17="","",'الموازنة'!$I17*L$5)</f>
        <v/>
      </c>
      <c r="M17" s="35">
        <f>IF($A17="","",'الموازنة'!$I17*M$5)</f>
        <v/>
      </c>
      <c r="N17" s="35">
        <f>IF($A17="","",SUM(B17:M17))</f>
        <v/>
      </c>
    </row>
    <row r="18">
      <c r="A18" s="27" t="inlineStr">
        <is>
          <t>الإجمالي</t>
        </is>
      </c>
      <c r="B18" s="28">
        <f>SUM(B6:B17)</f>
        <v/>
      </c>
      <c r="C18" s="28">
        <f>SUM(C6:C17)</f>
        <v/>
      </c>
      <c r="D18" s="28">
        <f>SUM(D6:D17)</f>
        <v/>
      </c>
      <c r="E18" s="28">
        <f>SUM(E6:E17)</f>
        <v/>
      </c>
      <c r="F18" s="28">
        <f>SUM(F6:F17)</f>
        <v/>
      </c>
      <c r="G18" s="28">
        <f>SUM(G6:G17)</f>
        <v/>
      </c>
      <c r="H18" s="28">
        <f>SUM(H6:H17)</f>
        <v/>
      </c>
      <c r="I18" s="28">
        <f>SUM(I6:I17)</f>
        <v/>
      </c>
      <c r="J18" s="28">
        <f>SUM(J6:J17)</f>
        <v/>
      </c>
      <c r="K18" s="28">
        <f>SUM(K6:K17)</f>
        <v/>
      </c>
      <c r="L18" s="28">
        <f>SUM(L6:L17)</f>
        <v/>
      </c>
      <c r="M18" s="28">
        <f>SUM(M6:M17)</f>
        <v/>
      </c>
      <c r="N18" s="28">
        <f>SUM(N6:N17)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N2"/>
    <mergeCell ref="A1:N1"/>
  </mergeCells>
  <conditionalFormatting sqref="N5">
    <cfRule type="expression" priority="1" dxfId="0">
      <formula>ABS(N5-1)&gt;0.0001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