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بيانات" sheetId="3" state="visible" r:id="rId3"/>
    <sheet xmlns:r="http://schemas.openxmlformats.org/officeDocument/2006/relationships" name="المؤشرات" sheetId="4" state="visible" r:id="rId4"/>
  </sheets>
  <definedNames>
    <definedName name="_xlnm.Print_Area" localSheetId="2">'البيانات'!$A$1:$I$18</definedName>
    <definedName name="_xlnm.Print_Area" localSheetId="3">'المؤشرات'!$A$1:$O$36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0" fontId="15" fillId="2" borderId="2" applyAlignment="1" pivotButton="0" quotePrefix="0" xfId="0">
      <alignment horizontal="center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" fontId="10" fillId="0" borderId="2" applyAlignment="1" pivotButton="0" quotePrefix="0" xfId="0">
      <alignment horizontal="center" vertical="center"/>
    </xf>
    <xf numFmtId="2" fontId="10" fillId="0" borderId="2" applyAlignment="1" pivotButton="0" quotePrefix="0" xfId="0">
      <alignment horizontal="center" vertical="center"/>
    </xf>
    <xf numFmtId="165" fontId="16" fillId="5" borderId="6" applyAlignment="1" pivotButton="0" quotePrefix="0" xfId="0">
      <alignment horizontal="center" vertical="center"/>
    </xf>
    <xf numFmtId="166" fontId="16" fillId="5" borderId="6" applyAlignment="1" pivotButton="0" quotePrefix="0" xfId="0">
      <alignment horizontal="center" vertical="center"/>
    </xf>
    <xf numFmtId="0" fontId="16" fillId="5" borderId="6" pivotButton="0" quotePrefix="0" xfId="0"/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صافي مساهمة كل فرع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'المؤشرات'!E5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'المؤشرات'!$A$6:$A$13</f>
            </numRef>
          </cat>
          <val>
            <numRef>
              <f>'المؤشرات'!$E$6:$E$13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مقارنة مؤشرات أداء الفروع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يقارن الفروع بمؤشرات موحدة: تحقيق المستهدف، هامش مجمل الربح، نسبة المصروفات، صافي مساهمة الفرع وهامشها، المبيعات لكل موظف ولكل متر مربع، متوسط الفاتورة ونسبة المرتجعات، ثم يرتب الفروع على ثلاثة مؤشرات ويعطي ترتيبًا عامًا.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«البيانات» اكتب الفترة، ثم لكل فرع المبيعات والمستهدف ومجمل الربح والمصروفات التشغيلية المباشرة وعدد الموظفين وعدد الفواتير والمساحة والمرتجعات.</t>
        </is>
      </c>
    </row>
    <row r="8" ht="34" customHeight="1">
      <c r="A8" s="11" t="inlineStr">
        <is>
          <t>•</t>
        </is>
      </c>
      <c r="B8" s="12" t="inlineStr">
        <is>
          <t>ورقة «المؤشرات» تحسب كل شيء تلقائيًا وتلوّن الفروع التي لم تحقق المستهدف، وترتبها حسب هامش المساهمة وتحقيق المستهدف والمبيعات لكل موظف ثم متوسط الترتيب.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المصروفات المطلوبة هي المصروفات المباشرة للفرع فقط، بدون توزيع مصروفات المركز الرئيسي، حتى تكون المقارنة عادلة. قارن الفروع المتشابهة في الحجم والموقع.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 ht="30" customHeight="1">
      <c r="A1" s="15" t="inlineStr">
        <is>
          <t>بيانات الفروع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الفترة</t>
        </is>
      </c>
      <c r="B3" s="19" t="inlineStr">
        <is>
          <t>الربع الثالث 2026</t>
        </is>
      </c>
      <c r="C3" s="20" t="n"/>
    </row>
    <row r="5" ht="44" customHeight="1">
      <c r="A5" s="21" t="inlineStr">
        <is>
          <t>الفرع</t>
        </is>
      </c>
      <c r="B5" s="21" t="inlineStr">
        <is>
          <t>المبيعات</t>
        </is>
      </c>
      <c r="C5" s="21" t="inlineStr">
        <is>
          <t>المستهدف</t>
        </is>
      </c>
      <c r="D5" s="21" t="inlineStr">
        <is>
          <t>مجمل الربح</t>
        </is>
      </c>
      <c r="E5" s="21" t="inlineStr">
        <is>
          <t>المصروفات التشغيلية المباشرة</t>
        </is>
      </c>
      <c r="F5" s="21" t="inlineStr">
        <is>
          <t>عدد الموظفين</t>
        </is>
      </c>
      <c r="G5" s="21" t="inlineStr">
        <is>
          <t>عدد الفواتير</t>
        </is>
      </c>
      <c r="H5" s="21" t="inlineStr">
        <is>
          <t>المساحة (م2)</t>
        </is>
      </c>
      <c r="I5" s="21" t="inlineStr">
        <is>
          <t>المرتجعات</t>
        </is>
      </c>
    </row>
    <row r="6">
      <c r="A6" s="19" t="inlineStr">
        <is>
          <t>مدينة نصر</t>
        </is>
      </c>
      <c r="B6" s="22" t="n">
        <v>4850000</v>
      </c>
      <c r="C6" s="22" t="n">
        <v>4500000</v>
      </c>
      <c r="D6" s="22" t="n">
        <v>1455000</v>
      </c>
      <c r="E6" s="22" t="n">
        <v>620000</v>
      </c>
      <c r="F6" s="22" t="n">
        <v>14</v>
      </c>
      <c r="G6" s="22" t="n">
        <v>9800</v>
      </c>
      <c r="H6" s="22" t="n">
        <v>320</v>
      </c>
      <c r="I6" s="22" t="n">
        <v>72000</v>
      </c>
    </row>
    <row r="7">
      <c r="A7" s="19" t="inlineStr">
        <is>
          <t>المعادي</t>
        </is>
      </c>
      <c r="B7" s="22" t="n">
        <v>3920000</v>
      </c>
      <c r="C7" s="22" t="n">
        <v>4200000</v>
      </c>
      <c r="D7" s="22" t="n">
        <v>1137000</v>
      </c>
      <c r="E7" s="22" t="n">
        <v>540000</v>
      </c>
      <c r="F7" s="22" t="n">
        <v>12</v>
      </c>
      <c r="G7" s="22" t="n">
        <v>8100</v>
      </c>
      <c r="H7" s="22" t="n">
        <v>280</v>
      </c>
      <c r="I7" s="22" t="n">
        <v>94000</v>
      </c>
    </row>
    <row r="8">
      <c r="A8" s="19" t="inlineStr">
        <is>
          <t>الإسكندرية - سموحة</t>
        </is>
      </c>
      <c r="B8" s="22" t="n">
        <v>5310000</v>
      </c>
      <c r="C8" s="22" t="n">
        <v>5000000</v>
      </c>
      <c r="D8" s="22" t="n">
        <v>1540000</v>
      </c>
      <c r="E8" s="22" t="n">
        <v>710000</v>
      </c>
      <c r="F8" s="22" t="n">
        <v>16</v>
      </c>
      <c r="G8" s="22" t="n">
        <v>10500</v>
      </c>
      <c r="H8" s="22" t="n">
        <v>360</v>
      </c>
      <c r="I8" s="22" t="n">
        <v>61000</v>
      </c>
    </row>
    <row r="9">
      <c r="A9" s="19" t="inlineStr">
        <is>
          <t>المنصورة</t>
        </is>
      </c>
      <c r="B9" s="22" t="n">
        <v>2780000</v>
      </c>
      <c r="C9" s="22" t="n">
        <v>3000000</v>
      </c>
      <c r="D9" s="22" t="n">
        <v>861800</v>
      </c>
      <c r="E9" s="22" t="n">
        <v>415000</v>
      </c>
      <c r="F9" s="22" t="n">
        <v>10</v>
      </c>
      <c r="G9" s="22" t="n">
        <v>6900</v>
      </c>
      <c r="H9" s="22" t="n">
        <v>240</v>
      </c>
      <c r="I9" s="22" t="n">
        <v>52000</v>
      </c>
    </row>
    <row r="10">
      <c r="A10" s="19" t="inlineStr">
        <is>
          <t>طنطا</t>
        </is>
      </c>
      <c r="B10" s="22" t="n">
        <v>2150000</v>
      </c>
      <c r="C10" s="22" t="n">
        <v>2000000</v>
      </c>
      <c r="D10" s="22" t="n">
        <v>688000</v>
      </c>
      <c r="E10" s="22" t="n">
        <v>330000</v>
      </c>
      <c r="F10" s="22" t="n">
        <v>8</v>
      </c>
      <c r="G10" s="22" t="n">
        <v>5600</v>
      </c>
      <c r="H10" s="22" t="n">
        <v>200</v>
      </c>
      <c r="I10" s="22" t="n">
        <v>30000</v>
      </c>
    </row>
    <row r="11">
      <c r="A11" s="19" t="inlineStr">
        <is>
          <t>أسيوط</t>
        </is>
      </c>
      <c r="B11" s="22" t="n">
        <v>1960000</v>
      </c>
      <c r="C11" s="22" t="n">
        <v>2300000</v>
      </c>
      <c r="D11" s="22" t="n">
        <v>568400</v>
      </c>
      <c r="E11" s="22" t="n">
        <v>350000</v>
      </c>
      <c r="F11" s="22" t="n">
        <v>9</v>
      </c>
      <c r="G11" s="22" t="n">
        <v>5100</v>
      </c>
      <c r="H11" s="22" t="n">
        <v>220</v>
      </c>
      <c r="I11" s="22" t="n">
        <v>47000</v>
      </c>
    </row>
    <row r="12">
      <c r="A12" s="19" t="inlineStr">
        <is>
          <t>الشيخ زايد</t>
        </is>
      </c>
      <c r="B12" s="22" t="n">
        <v>4100000</v>
      </c>
      <c r="C12" s="22" t="n">
        <v>3800000</v>
      </c>
      <c r="D12" s="22" t="n">
        <v>1312000</v>
      </c>
      <c r="E12" s="22" t="n">
        <v>560000</v>
      </c>
      <c r="F12" s="22" t="n">
        <v>11</v>
      </c>
      <c r="G12" s="22" t="n">
        <v>7300</v>
      </c>
      <c r="H12" s="22" t="n">
        <v>300</v>
      </c>
      <c r="I12" s="22" t="n">
        <v>41000</v>
      </c>
    </row>
    <row r="13">
      <c r="A13" s="19" t="inlineStr">
        <is>
          <t>الغردقة</t>
        </is>
      </c>
      <c r="B13" s="22" t="n">
        <v>1720000</v>
      </c>
      <c r="C13" s="22" t="n">
        <v>1600000</v>
      </c>
      <c r="D13" s="22" t="n">
        <v>567600</v>
      </c>
      <c r="E13" s="22" t="n">
        <v>295000</v>
      </c>
      <c r="F13" s="22" t="n">
        <v>7</v>
      </c>
      <c r="G13" s="22" t="n">
        <v>3900</v>
      </c>
      <c r="H13" s="22" t="n">
        <v>180</v>
      </c>
      <c r="I13" s="22" t="n">
        <v>22000</v>
      </c>
    </row>
    <row r="14">
      <c r="A14" s="19" t="n"/>
      <c r="B14" s="22" t="n"/>
      <c r="C14" s="22" t="n"/>
      <c r="D14" s="22" t="n"/>
      <c r="E14" s="22" t="n"/>
      <c r="F14" s="22" t="n"/>
      <c r="G14" s="22" t="n"/>
      <c r="H14" s="22" t="n"/>
      <c r="I14" s="22" t="n"/>
    </row>
    <row r="15">
      <c r="A15" s="19" t="n"/>
      <c r="B15" s="22" t="n"/>
      <c r="C15" s="22" t="n"/>
      <c r="D15" s="22" t="n"/>
      <c r="E15" s="22" t="n"/>
      <c r="F15" s="22" t="n"/>
      <c r="G15" s="22" t="n"/>
      <c r="H15" s="22" t="n"/>
      <c r="I15" s="22" t="n"/>
    </row>
    <row r="16">
      <c r="A16" s="19" t="n"/>
      <c r="B16" s="22" t="n"/>
      <c r="C16" s="22" t="n"/>
      <c r="D16" s="22" t="n"/>
      <c r="E16" s="22" t="n"/>
      <c r="F16" s="22" t="n"/>
      <c r="G16" s="22" t="n"/>
      <c r="H16" s="22" t="n"/>
      <c r="I16" s="22" t="n"/>
    </row>
    <row r="17">
      <c r="A17" s="19" t="n"/>
      <c r="B17" s="22" t="n"/>
      <c r="C17" s="22" t="n"/>
      <c r="D17" s="22" t="n"/>
      <c r="E17" s="22" t="n"/>
      <c r="F17" s="22" t="n"/>
      <c r="G17" s="22" t="n"/>
      <c r="H17" s="22" t="n"/>
      <c r="I17" s="22" t="n"/>
    </row>
    <row r="18">
      <c r="A18" s="23" t="inlineStr">
        <is>
          <t>الإجمالي</t>
        </is>
      </c>
      <c r="B18" s="24">
        <f>SUM(B6:B17)</f>
        <v/>
      </c>
      <c r="C18" s="24">
        <f>SUM(C6:C17)</f>
        <v/>
      </c>
      <c r="D18" s="24">
        <f>SUM(D6:D17)</f>
        <v/>
      </c>
      <c r="E18" s="24">
        <f>SUM(E6:E17)</f>
        <v/>
      </c>
      <c r="F18" s="24">
        <f>SUM(F6:F17)</f>
        <v/>
      </c>
      <c r="G18" s="24">
        <f>SUM(G6:G17)</f>
        <v/>
      </c>
      <c r="H18" s="24">
        <f>SUM(H6:H17)</f>
        <v/>
      </c>
      <c r="I18" s="24">
        <f>SUM(I6:I17)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:I1"/>
    <mergeCell ref="B3:C3"/>
    <mergeCell ref="A2:I2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18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1" customWidth="1" min="2" max="2"/>
    <col width="11" customWidth="1" min="3" max="3"/>
    <col width="11" customWidth="1" min="4" max="4"/>
    <col width="13" customWidth="1" min="5" max="5"/>
    <col width="11" customWidth="1" min="6" max="6"/>
    <col width="12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30" customHeight="1">
      <c r="A1" s="15" t="inlineStr">
        <is>
          <t>مؤشرات أداء الفروع والترتيب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</row>
    <row r="2" ht="30" customHeight="1">
      <c r="A2" s="17" t="inlineStr">
        <is>
          <t>الترتيب 1 هو الأفضل. متوسط الترتيب على هامش المساهمة وتحقيق المستهدف والمبيعات لكل موظف.</t>
        </is>
      </c>
    </row>
    <row r="5" ht="44" customHeight="1">
      <c r="A5" s="21" t="inlineStr">
        <is>
          <t>الفرع</t>
        </is>
      </c>
      <c r="B5" s="21" t="inlineStr">
        <is>
          <t>تحقيق المستهدف</t>
        </is>
      </c>
      <c r="C5" s="21" t="inlineStr">
        <is>
          <t>هامش مجمل الربح</t>
        </is>
      </c>
      <c r="D5" s="21" t="inlineStr">
        <is>
          <t>نسبة المصروفات</t>
        </is>
      </c>
      <c r="E5" s="21" t="inlineStr">
        <is>
          <t>صافي مساهمة الفرع</t>
        </is>
      </c>
      <c r="F5" s="21" t="inlineStr">
        <is>
          <t>هامش المساهمة</t>
        </is>
      </c>
      <c r="G5" s="21" t="inlineStr">
        <is>
          <t>المبيعات لكل موظف</t>
        </is>
      </c>
      <c r="H5" s="21" t="inlineStr">
        <is>
          <t>المبيعات لكل م2</t>
        </is>
      </c>
      <c r="I5" s="21" t="inlineStr">
        <is>
          <t>متوسط الفاتورة</t>
        </is>
      </c>
      <c r="J5" s="21" t="inlineStr">
        <is>
          <t>نسبة المرتجعات</t>
        </is>
      </c>
      <c r="K5" s="21" t="inlineStr">
        <is>
          <t>ترتيب الهامش</t>
        </is>
      </c>
      <c r="L5" s="21" t="inlineStr">
        <is>
          <t>ترتيب التحقيق</t>
        </is>
      </c>
      <c r="M5" s="21" t="inlineStr">
        <is>
          <t>ترتيب الإنتاجية</t>
        </is>
      </c>
      <c r="N5" s="21" t="inlineStr">
        <is>
          <t>متوسط الترتيب</t>
        </is>
      </c>
      <c r="O5" s="21" t="inlineStr">
        <is>
          <t>الترتيب العام</t>
        </is>
      </c>
    </row>
    <row r="6">
      <c r="A6" s="25">
        <f>IF('البيانات'!A6="","",'البيانات'!A6)</f>
        <v/>
      </c>
      <c r="B6" s="26">
        <f>IF('البيانات'!A6="","",IF(N('البيانات'!C6)=0,"",'البيانات'!B6/'البيانات'!C6))</f>
        <v/>
      </c>
      <c r="C6" s="26">
        <f>IF('البيانات'!A6="","",IF(N('البيانات'!B6)=0,"",'البيانات'!D6/'البيانات'!B6))</f>
        <v/>
      </c>
      <c r="D6" s="26">
        <f>IF('البيانات'!A6="","",IF(N('البيانات'!B6)=0,"",'البيانات'!E6/'البيانات'!B6))</f>
        <v/>
      </c>
      <c r="E6" s="27">
        <f>IF('البيانات'!A6="","",'البيانات'!D6-'البيانات'!E6)</f>
        <v/>
      </c>
      <c r="F6" s="26">
        <f>IF('البيانات'!A6="","",IF(N('البيانات'!B6)=0,"",E6/'البيانات'!B6))</f>
        <v/>
      </c>
      <c r="G6" s="27">
        <f>IF('البيانات'!A6="","",IF(N('البيانات'!F6)=0,"",'البيانات'!B6/'البيانات'!F6))</f>
        <v/>
      </c>
      <c r="H6" s="27">
        <f>IF('البيانات'!A6="","",IF(N('البيانات'!H6)=0,"",'البيانات'!B6/'البيانات'!H6))</f>
        <v/>
      </c>
      <c r="I6" s="28">
        <f>IF('البيانات'!A6="","",IF(N('البيانات'!G6)=0,"",'البيانات'!B6/'البيانات'!G6))</f>
        <v/>
      </c>
      <c r="J6" s="26">
        <f>IF('البيانات'!A6="","",IF(N('البيانات'!B6)=0,"",'البيانات'!I6/'البيانات'!B6))</f>
        <v/>
      </c>
      <c r="K6" s="29">
        <f>IF('البيانات'!A6="","",RANK(F6,$F$6:$F$17))</f>
        <v/>
      </c>
      <c r="L6" s="29">
        <f>IF('البيانات'!A6="","",RANK(B6,$B$6:$B$17))</f>
        <v/>
      </c>
      <c r="M6" s="29">
        <f>IF('البيانات'!A6="","",RANK(G6,$G$6:$G$17))</f>
        <v/>
      </c>
      <c r="N6" s="30">
        <f>IF('البيانات'!A6="","",AVERAGE(K6:M6))</f>
        <v/>
      </c>
      <c r="O6" s="29">
        <f>IF('البيانات'!A6="","",RANK(N6,$N$6:$N$17,1))</f>
        <v/>
      </c>
    </row>
    <row r="7">
      <c r="A7" s="25">
        <f>IF('البيانات'!A7="","",'البيانات'!A7)</f>
        <v/>
      </c>
      <c r="B7" s="26">
        <f>IF('البيانات'!A7="","",IF(N('البيانات'!C7)=0,"",'البيانات'!B7/'البيانات'!C7))</f>
        <v/>
      </c>
      <c r="C7" s="26">
        <f>IF('البيانات'!A7="","",IF(N('البيانات'!B7)=0,"",'البيانات'!D7/'البيانات'!B7))</f>
        <v/>
      </c>
      <c r="D7" s="26">
        <f>IF('البيانات'!A7="","",IF(N('البيانات'!B7)=0,"",'البيانات'!E7/'البيانات'!B7))</f>
        <v/>
      </c>
      <c r="E7" s="27">
        <f>IF('البيانات'!A7="","",'البيانات'!D7-'البيانات'!E7)</f>
        <v/>
      </c>
      <c r="F7" s="26">
        <f>IF('البيانات'!A7="","",IF(N('البيانات'!B7)=0,"",E7/'البيانات'!B7))</f>
        <v/>
      </c>
      <c r="G7" s="27">
        <f>IF('البيانات'!A7="","",IF(N('البيانات'!F7)=0,"",'البيانات'!B7/'البيانات'!F7))</f>
        <v/>
      </c>
      <c r="H7" s="27">
        <f>IF('البيانات'!A7="","",IF(N('البيانات'!H7)=0,"",'البيانات'!B7/'البيانات'!H7))</f>
        <v/>
      </c>
      <c r="I7" s="28">
        <f>IF('البيانات'!A7="","",IF(N('البيانات'!G7)=0,"",'البيانات'!B7/'البيانات'!G7))</f>
        <v/>
      </c>
      <c r="J7" s="26">
        <f>IF('البيانات'!A7="","",IF(N('البيانات'!B7)=0,"",'البيانات'!I7/'البيانات'!B7))</f>
        <v/>
      </c>
      <c r="K7" s="29">
        <f>IF('البيانات'!A7="","",RANK(F7,$F$6:$F$17))</f>
        <v/>
      </c>
      <c r="L7" s="29">
        <f>IF('البيانات'!A7="","",RANK(B7,$B$6:$B$17))</f>
        <v/>
      </c>
      <c r="M7" s="29">
        <f>IF('البيانات'!A7="","",RANK(G7,$G$6:$G$17))</f>
        <v/>
      </c>
      <c r="N7" s="30">
        <f>IF('البيانات'!A7="","",AVERAGE(K7:M7))</f>
        <v/>
      </c>
      <c r="O7" s="29">
        <f>IF('البيانات'!A7="","",RANK(N7,$N$6:$N$17,1))</f>
        <v/>
      </c>
    </row>
    <row r="8">
      <c r="A8" s="25">
        <f>IF('البيانات'!A8="","",'البيانات'!A8)</f>
        <v/>
      </c>
      <c r="B8" s="26">
        <f>IF('البيانات'!A8="","",IF(N('البيانات'!C8)=0,"",'البيانات'!B8/'البيانات'!C8))</f>
        <v/>
      </c>
      <c r="C8" s="26">
        <f>IF('البيانات'!A8="","",IF(N('البيانات'!B8)=0,"",'البيانات'!D8/'البيانات'!B8))</f>
        <v/>
      </c>
      <c r="D8" s="26">
        <f>IF('البيانات'!A8="","",IF(N('البيانات'!B8)=0,"",'البيانات'!E8/'البيانات'!B8))</f>
        <v/>
      </c>
      <c r="E8" s="27">
        <f>IF('البيانات'!A8="","",'البيانات'!D8-'البيانات'!E8)</f>
        <v/>
      </c>
      <c r="F8" s="26">
        <f>IF('البيانات'!A8="","",IF(N('البيانات'!B8)=0,"",E8/'البيانات'!B8))</f>
        <v/>
      </c>
      <c r="G8" s="27">
        <f>IF('البيانات'!A8="","",IF(N('البيانات'!F8)=0,"",'البيانات'!B8/'البيانات'!F8))</f>
        <v/>
      </c>
      <c r="H8" s="27">
        <f>IF('البيانات'!A8="","",IF(N('البيانات'!H8)=0,"",'البيانات'!B8/'البيانات'!H8))</f>
        <v/>
      </c>
      <c r="I8" s="28">
        <f>IF('البيانات'!A8="","",IF(N('البيانات'!G8)=0,"",'البيانات'!B8/'البيانات'!G8))</f>
        <v/>
      </c>
      <c r="J8" s="26">
        <f>IF('البيانات'!A8="","",IF(N('البيانات'!B8)=0,"",'البيانات'!I8/'البيانات'!B8))</f>
        <v/>
      </c>
      <c r="K8" s="29">
        <f>IF('البيانات'!A8="","",RANK(F8,$F$6:$F$17))</f>
        <v/>
      </c>
      <c r="L8" s="29">
        <f>IF('البيانات'!A8="","",RANK(B8,$B$6:$B$17))</f>
        <v/>
      </c>
      <c r="M8" s="29">
        <f>IF('البيانات'!A8="","",RANK(G8,$G$6:$G$17))</f>
        <v/>
      </c>
      <c r="N8" s="30">
        <f>IF('البيانات'!A8="","",AVERAGE(K8:M8))</f>
        <v/>
      </c>
      <c r="O8" s="29">
        <f>IF('البيانات'!A8="","",RANK(N8,$N$6:$N$17,1))</f>
        <v/>
      </c>
    </row>
    <row r="9">
      <c r="A9" s="25">
        <f>IF('البيانات'!A9="","",'البيانات'!A9)</f>
        <v/>
      </c>
      <c r="B9" s="26">
        <f>IF('البيانات'!A9="","",IF(N('البيانات'!C9)=0,"",'البيانات'!B9/'البيانات'!C9))</f>
        <v/>
      </c>
      <c r="C9" s="26">
        <f>IF('البيانات'!A9="","",IF(N('البيانات'!B9)=0,"",'البيانات'!D9/'البيانات'!B9))</f>
        <v/>
      </c>
      <c r="D9" s="26">
        <f>IF('البيانات'!A9="","",IF(N('البيانات'!B9)=0,"",'البيانات'!E9/'البيانات'!B9))</f>
        <v/>
      </c>
      <c r="E9" s="27">
        <f>IF('البيانات'!A9="","",'البيانات'!D9-'البيانات'!E9)</f>
        <v/>
      </c>
      <c r="F9" s="26">
        <f>IF('البيانات'!A9="","",IF(N('البيانات'!B9)=0,"",E9/'البيانات'!B9))</f>
        <v/>
      </c>
      <c r="G9" s="27">
        <f>IF('البيانات'!A9="","",IF(N('البيانات'!F9)=0,"",'البيانات'!B9/'البيانات'!F9))</f>
        <v/>
      </c>
      <c r="H9" s="27">
        <f>IF('البيانات'!A9="","",IF(N('البيانات'!H9)=0,"",'البيانات'!B9/'البيانات'!H9))</f>
        <v/>
      </c>
      <c r="I9" s="28">
        <f>IF('البيانات'!A9="","",IF(N('البيانات'!G9)=0,"",'البيانات'!B9/'البيانات'!G9))</f>
        <v/>
      </c>
      <c r="J9" s="26">
        <f>IF('البيانات'!A9="","",IF(N('البيانات'!B9)=0,"",'البيانات'!I9/'البيانات'!B9))</f>
        <v/>
      </c>
      <c r="K9" s="29">
        <f>IF('البيانات'!A9="","",RANK(F9,$F$6:$F$17))</f>
        <v/>
      </c>
      <c r="L9" s="29">
        <f>IF('البيانات'!A9="","",RANK(B9,$B$6:$B$17))</f>
        <v/>
      </c>
      <c r="M9" s="29">
        <f>IF('البيانات'!A9="","",RANK(G9,$G$6:$G$17))</f>
        <v/>
      </c>
      <c r="N9" s="30">
        <f>IF('البيانات'!A9="","",AVERAGE(K9:M9))</f>
        <v/>
      </c>
      <c r="O9" s="29">
        <f>IF('البيانات'!A9="","",RANK(N9,$N$6:$N$17,1))</f>
        <v/>
      </c>
    </row>
    <row r="10">
      <c r="A10" s="25">
        <f>IF('البيانات'!A10="","",'البيانات'!A10)</f>
        <v/>
      </c>
      <c r="B10" s="26">
        <f>IF('البيانات'!A10="","",IF(N('البيانات'!C10)=0,"",'البيانات'!B10/'البيانات'!C10))</f>
        <v/>
      </c>
      <c r="C10" s="26">
        <f>IF('البيانات'!A10="","",IF(N('البيانات'!B10)=0,"",'البيانات'!D10/'البيانات'!B10))</f>
        <v/>
      </c>
      <c r="D10" s="26">
        <f>IF('البيانات'!A10="","",IF(N('البيانات'!B10)=0,"",'البيانات'!E10/'البيانات'!B10))</f>
        <v/>
      </c>
      <c r="E10" s="27">
        <f>IF('البيانات'!A10="","",'البيانات'!D10-'البيانات'!E10)</f>
        <v/>
      </c>
      <c r="F10" s="26">
        <f>IF('البيانات'!A10="","",IF(N('البيانات'!B10)=0,"",E10/'البيانات'!B10))</f>
        <v/>
      </c>
      <c r="G10" s="27">
        <f>IF('البيانات'!A10="","",IF(N('البيانات'!F10)=0,"",'البيانات'!B10/'البيانات'!F10))</f>
        <v/>
      </c>
      <c r="H10" s="27">
        <f>IF('البيانات'!A10="","",IF(N('البيانات'!H10)=0,"",'البيانات'!B10/'البيانات'!H10))</f>
        <v/>
      </c>
      <c r="I10" s="28">
        <f>IF('البيانات'!A10="","",IF(N('البيانات'!G10)=0,"",'البيانات'!B10/'البيانات'!G10))</f>
        <v/>
      </c>
      <c r="J10" s="26">
        <f>IF('البيانات'!A10="","",IF(N('البيانات'!B10)=0,"",'البيانات'!I10/'البيانات'!B10))</f>
        <v/>
      </c>
      <c r="K10" s="29">
        <f>IF('البيانات'!A10="","",RANK(F10,$F$6:$F$17))</f>
        <v/>
      </c>
      <c r="L10" s="29">
        <f>IF('البيانات'!A10="","",RANK(B10,$B$6:$B$17))</f>
        <v/>
      </c>
      <c r="M10" s="29">
        <f>IF('البيانات'!A10="","",RANK(G10,$G$6:$G$17))</f>
        <v/>
      </c>
      <c r="N10" s="30">
        <f>IF('البيانات'!A10="","",AVERAGE(K10:M10))</f>
        <v/>
      </c>
      <c r="O10" s="29">
        <f>IF('البيانات'!A10="","",RANK(N10,$N$6:$N$17,1))</f>
        <v/>
      </c>
    </row>
    <row r="11">
      <c r="A11" s="25">
        <f>IF('البيانات'!A11="","",'البيانات'!A11)</f>
        <v/>
      </c>
      <c r="B11" s="26">
        <f>IF('البيانات'!A11="","",IF(N('البيانات'!C11)=0,"",'البيانات'!B11/'البيانات'!C11))</f>
        <v/>
      </c>
      <c r="C11" s="26">
        <f>IF('البيانات'!A11="","",IF(N('البيانات'!B11)=0,"",'البيانات'!D11/'البيانات'!B11))</f>
        <v/>
      </c>
      <c r="D11" s="26">
        <f>IF('البيانات'!A11="","",IF(N('البيانات'!B11)=0,"",'البيانات'!E11/'البيانات'!B11))</f>
        <v/>
      </c>
      <c r="E11" s="27">
        <f>IF('البيانات'!A11="","",'البيانات'!D11-'البيانات'!E11)</f>
        <v/>
      </c>
      <c r="F11" s="26">
        <f>IF('البيانات'!A11="","",IF(N('البيانات'!B11)=0,"",E11/'البيانات'!B11))</f>
        <v/>
      </c>
      <c r="G11" s="27">
        <f>IF('البيانات'!A11="","",IF(N('البيانات'!F11)=0,"",'البيانات'!B11/'البيانات'!F11))</f>
        <v/>
      </c>
      <c r="H11" s="27">
        <f>IF('البيانات'!A11="","",IF(N('البيانات'!H11)=0,"",'البيانات'!B11/'البيانات'!H11))</f>
        <v/>
      </c>
      <c r="I11" s="28">
        <f>IF('البيانات'!A11="","",IF(N('البيانات'!G11)=0,"",'البيانات'!B11/'البيانات'!G11))</f>
        <v/>
      </c>
      <c r="J11" s="26">
        <f>IF('البيانات'!A11="","",IF(N('البيانات'!B11)=0,"",'البيانات'!I11/'البيانات'!B11))</f>
        <v/>
      </c>
      <c r="K11" s="29">
        <f>IF('البيانات'!A11="","",RANK(F11,$F$6:$F$17))</f>
        <v/>
      </c>
      <c r="L11" s="29">
        <f>IF('البيانات'!A11="","",RANK(B11,$B$6:$B$17))</f>
        <v/>
      </c>
      <c r="M11" s="29">
        <f>IF('البيانات'!A11="","",RANK(G11,$G$6:$G$17))</f>
        <v/>
      </c>
      <c r="N11" s="30">
        <f>IF('البيانات'!A11="","",AVERAGE(K11:M11))</f>
        <v/>
      </c>
      <c r="O11" s="29">
        <f>IF('البيانات'!A11="","",RANK(N11,$N$6:$N$17,1))</f>
        <v/>
      </c>
    </row>
    <row r="12">
      <c r="A12" s="25">
        <f>IF('البيانات'!A12="","",'البيانات'!A12)</f>
        <v/>
      </c>
      <c r="B12" s="26">
        <f>IF('البيانات'!A12="","",IF(N('البيانات'!C12)=0,"",'البيانات'!B12/'البيانات'!C12))</f>
        <v/>
      </c>
      <c r="C12" s="26">
        <f>IF('البيانات'!A12="","",IF(N('البيانات'!B12)=0,"",'البيانات'!D12/'البيانات'!B12))</f>
        <v/>
      </c>
      <c r="D12" s="26">
        <f>IF('البيانات'!A12="","",IF(N('البيانات'!B12)=0,"",'البيانات'!E12/'البيانات'!B12))</f>
        <v/>
      </c>
      <c r="E12" s="27">
        <f>IF('البيانات'!A12="","",'البيانات'!D12-'البيانات'!E12)</f>
        <v/>
      </c>
      <c r="F12" s="26">
        <f>IF('البيانات'!A12="","",IF(N('البيانات'!B12)=0,"",E12/'البيانات'!B12))</f>
        <v/>
      </c>
      <c r="G12" s="27">
        <f>IF('البيانات'!A12="","",IF(N('البيانات'!F12)=0,"",'البيانات'!B12/'البيانات'!F12))</f>
        <v/>
      </c>
      <c r="H12" s="27">
        <f>IF('البيانات'!A12="","",IF(N('البيانات'!H12)=0,"",'البيانات'!B12/'البيانات'!H12))</f>
        <v/>
      </c>
      <c r="I12" s="28">
        <f>IF('البيانات'!A12="","",IF(N('البيانات'!G12)=0,"",'البيانات'!B12/'البيانات'!G12))</f>
        <v/>
      </c>
      <c r="J12" s="26">
        <f>IF('البيانات'!A12="","",IF(N('البيانات'!B12)=0,"",'البيانات'!I12/'البيانات'!B12))</f>
        <v/>
      </c>
      <c r="K12" s="29">
        <f>IF('البيانات'!A12="","",RANK(F12,$F$6:$F$17))</f>
        <v/>
      </c>
      <c r="L12" s="29">
        <f>IF('البيانات'!A12="","",RANK(B12,$B$6:$B$17))</f>
        <v/>
      </c>
      <c r="M12" s="29">
        <f>IF('البيانات'!A12="","",RANK(G12,$G$6:$G$17))</f>
        <v/>
      </c>
      <c r="N12" s="30">
        <f>IF('البيانات'!A12="","",AVERAGE(K12:M12))</f>
        <v/>
      </c>
      <c r="O12" s="29">
        <f>IF('البيانات'!A12="","",RANK(N12,$N$6:$N$17,1))</f>
        <v/>
      </c>
    </row>
    <row r="13">
      <c r="A13" s="25">
        <f>IF('البيانات'!A13="","",'البيانات'!A13)</f>
        <v/>
      </c>
      <c r="B13" s="26">
        <f>IF('البيانات'!A13="","",IF(N('البيانات'!C13)=0,"",'البيانات'!B13/'البيانات'!C13))</f>
        <v/>
      </c>
      <c r="C13" s="26">
        <f>IF('البيانات'!A13="","",IF(N('البيانات'!B13)=0,"",'البيانات'!D13/'البيانات'!B13))</f>
        <v/>
      </c>
      <c r="D13" s="26">
        <f>IF('البيانات'!A13="","",IF(N('البيانات'!B13)=0,"",'البيانات'!E13/'البيانات'!B13))</f>
        <v/>
      </c>
      <c r="E13" s="27">
        <f>IF('البيانات'!A13="","",'البيانات'!D13-'البيانات'!E13)</f>
        <v/>
      </c>
      <c r="F13" s="26">
        <f>IF('البيانات'!A13="","",IF(N('البيانات'!B13)=0,"",E13/'البيانات'!B13))</f>
        <v/>
      </c>
      <c r="G13" s="27">
        <f>IF('البيانات'!A13="","",IF(N('البيانات'!F13)=0,"",'البيانات'!B13/'البيانات'!F13))</f>
        <v/>
      </c>
      <c r="H13" s="27">
        <f>IF('البيانات'!A13="","",IF(N('البيانات'!H13)=0,"",'البيانات'!B13/'البيانات'!H13))</f>
        <v/>
      </c>
      <c r="I13" s="28">
        <f>IF('البيانات'!A13="","",IF(N('البيانات'!G13)=0,"",'البيانات'!B13/'البيانات'!G13))</f>
        <v/>
      </c>
      <c r="J13" s="26">
        <f>IF('البيانات'!A13="","",IF(N('البيانات'!B13)=0,"",'البيانات'!I13/'البيانات'!B13))</f>
        <v/>
      </c>
      <c r="K13" s="29">
        <f>IF('البيانات'!A13="","",RANK(F13,$F$6:$F$17))</f>
        <v/>
      </c>
      <c r="L13" s="29">
        <f>IF('البيانات'!A13="","",RANK(B13,$B$6:$B$17))</f>
        <v/>
      </c>
      <c r="M13" s="29">
        <f>IF('البيانات'!A13="","",RANK(G13,$G$6:$G$17))</f>
        <v/>
      </c>
      <c r="N13" s="30">
        <f>IF('البيانات'!A13="","",AVERAGE(K13:M13))</f>
        <v/>
      </c>
      <c r="O13" s="29">
        <f>IF('البيانات'!A13="","",RANK(N13,$N$6:$N$17,1))</f>
        <v/>
      </c>
    </row>
    <row r="14">
      <c r="A14" s="25">
        <f>IF('البيانات'!A14="","",'البيانات'!A14)</f>
        <v/>
      </c>
      <c r="B14" s="26">
        <f>IF('البيانات'!A14="","",IF(N('البيانات'!C14)=0,"",'البيانات'!B14/'البيانات'!C14))</f>
        <v/>
      </c>
      <c r="C14" s="26">
        <f>IF('البيانات'!A14="","",IF(N('البيانات'!B14)=0,"",'البيانات'!D14/'البيانات'!B14))</f>
        <v/>
      </c>
      <c r="D14" s="26">
        <f>IF('البيانات'!A14="","",IF(N('البيانات'!B14)=0,"",'البيانات'!E14/'البيانات'!B14))</f>
        <v/>
      </c>
      <c r="E14" s="27">
        <f>IF('البيانات'!A14="","",'البيانات'!D14-'البيانات'!E14)</f>
        <v/>
      </c>
      <c r="F14" s="26">
        <f>IF('البيانات'!A14="","",IF(N('البيانات'!B14)=0,"",E14/'البيانات'!B14))</f>
        <v/>
      </c>
      <c r="G14" s="27">
        <f>IF('البيانات'!A14="","",IF(N('البيانات'!F14)=0,"",'البيانات'!B14/'البيانات'!F14))</f>
        <v/>
      </c>
      <c r="H14" s="27">
        <f>IF('البيانات'!A14="","",IF(N('البيانات'!H14)=0,"",'البيانات'!B14/'البيانات'!H14))</f>
        <v/>
      </c>
      <c r="I14" s="28">
        <f>IF('البيانات'!A14="","",IF(N('البيانات'!G14)=0,"",'البيانات'!B14/'البيانات'!G14))</f>
        <v/>
      </c>
      <c r="J14" s="26">
        <f>IF('البيانات'!A14="","",IF(N('البيانات'!B14)=0,"",'البيانات'!I14/'البيانات'!B14))</f>
        <v/>
      </c>
      <c r="K14" s="29">
        <f>IF('البيانات'!A14="","",RANK(F14,$F$6:$F$17))</f>
        <v/>
      </c>
      <c r="L14" s="29">
        <f>IF('البيانات'!A14="","",RANK(B14,$B$6:$B$17))</f>
        <v/>
      </c>
      <c r="M14" s="29">
        <f>IF('البيانات'!A14="","",RANK(G14,$G$6:$G$17))</f>
        <v/>
      </c>
      <c r="N14" s="30">
        <f>IF('البيانات'!A14="","",AVERAGE(K14:M14))</f>
        <v/>
      </c>
      <c r="O14" s="29">
        <f>IF('البيانات'!A14="","",RANK(N14,$N$6:$N$17,1))</f>
        <v/>
      </c>
    </row>
    <row r="15">
      <c r="A15" s="25">
        <f>IF('البيانات'!A15="","",'البيانات'!A15)</f>
        <v/>
      </c>
      <c r="B15" s="26">
        <f>IF('البيانات'!A15="","",IF(N('البيانات'!C15)=0,"",'البيانات'!B15/'البيانات'!C15))</f>
        <v/>
      </c>
      <c r="C15" s="26">
        <f>IF('البيانات'!A15="","",IF(N('البيانات'!B15)=0,"",'البيانات'!D15/'البيانات'!B15))</f>
        <v/>
      </c>
      <c r="D15" s="26">
        <f>IF('البيانات'!A15="","",IF(N('البيانات'!B15)=0,"",'البيانات'!E15/'البيانات'!B15))</f>
        <v/>
      </c>
      <c r="E15" s="27">
        <f>IF('البيانات'!A15="","",'البيانات'!D15-'البيانات'!E15)</f>
        <v/>
      </c>
      <c r="F15" s="26">
        <f>IF('البيانات'!A15="","",IF(N('البيانات'!B15)=0,"",E15/'البيانات'!B15))</f>
        <v/>
      </c>
      <c r="G15" s="27">
        <f>IF('البيانات'!A15="","",IF(N('البيانات'!F15)=0,"",'البيانات'!B15/'البيانات'!F15))</f>
        <v/>
      </c>
      <c r="H15" s="27">
        <f>IF('البيانات'!A15="","",IF(N('البيانات'!H15)=0,"",'البيانات'!B15/'البيانات'!H15))</f>
        <v/>
      </c>
      <c r="I15" s="28">
        <f>IF('البيانات'!A15="","",IF(N('البيانات'!G15)=0,"",'البيانات'!B15/'البيانات'!G15))</f>
        <v/>
      </c>
      <c r="J15" s="26">
        <f>IF('البيانات'!A15="","",IF(N('البيانات'!B15)=0,"",'البيانات'!I15/'البيانات'!B15))</f>
        <v/>
      </c>
      <c r="K15" s="29">
        <f>IF('البيانات'!A15="","",RANK(F15,$F$6:$F$17))</f>
        <v/>
      </c>
      <c r="L15" s="29">
        <f>IF('البيانات'!A15="","",RANK(B15,$B$6:$B$17))</f>
        <v/>
      </c>
      <c r="M15" s="29">
        <f>IF('البيانات'!A15="","",RANK(G15,$G$6:$G$17))</f>
        <v/>
      </c>
      <c r="N15" s="30">
        <f>IF('البيانات'!A15="","",AVERAGE(K15:M15))</f>
        <v/>
      </c>
      <c r="O15" s="29">
        <f>IF('البيانات'!A15="","",RANK(N15,$N$6:$N$17,1))</f>
        <v/>
      </c>
    </row>
    <row r="16">
      <c r="A16" s="25">
        <f>IF('البيانات'!A16="","",'البيانات'!A16)</f>
        <v/>
      </c>
      <c r="B16" s="26">
        <f>IF('البيانات'!A16="","",IF(N('البيانات'!C16)=0,"",'البيانات'!B16/'البيانات'!C16))</f>
        <v/>
      </c>
      <c r="C16" s="26">
        <f>IF('البيانات'!A16="","",IF(N('البيانات'!B16)=0,"",'البيانات'!D16/'البيانات'!B16))</f>
        <v/>
      </c>
      <c r="D16" s="26">
        <f>IF('البيانات'!A16="","",IF(N('البيانات'!B16)=0,"",'البيانات'!E16/'البيانات'!B16))</f>
        <v/>
      </c>
      <c r="E16" s="27">
        <f>IF('البيانات'!A16="","",'البيانات'!D16-'البيانات'!E16)</f>
        <v/>
      </c>
      <c r="F16" s="26">
        <f>IF('البيانات'!A16="","",IF(N('البيانات'!B16)=0,"",E16/'البيانات'!B16))</f>
        <v/>
      </c>
      <c r="G16" s="27">
        <f>IF('البيانات'!A16="","",IF(N('البيانات'!F16)=0,"",'البيانات'!B16/'البيانات'!F16))</f>
        <v/>
      </c>
      <c r="H16" s="27">
        <f>IF('البيانات'!A16="","",IF(N('البيانات'!H16)=0,"",'البيانات'!B16/'البيانات'!H16))</f>
        <v/>
      </c>
      <c r="I16" s="28">
        <f>IF('البيانات'!A16="","",IF(N('البيانات'!G16)=0,"",'البيانات'!B16/'البيانات'!G16))</f>
        <v/>
      </c>
      <c r="J16" s="26">
        <f>IF('البيانات'!A16="","",IF(N('البيانات'!B16)=0,"",'البيانات'!I16/'البيانات'!B16))</f>
        <v/>
      </c>
      <c r="K16" s="29">
        <f>IF('البيانات'!A16="","",RANK(F16,$F$6:$F$17))</f>
        <v/>
      </c>
      <c r="L16" s="29">
        <f>IF('البيانات'!A16="","",RANK(B16,$B$6:$B$17))</f>
        <v/>
      </c>
      <c r="M16" s="29">
        <f>IF('البيانات'!A16="","",RANK(G16,$G$6:$G$17))</f>
        <v/>
      </c>
      <c r="N16" s="30">
        <f>IF('البيانات'!A16="","",AVERAGE(K16:M16))</f>
        <v/>
      </c>
      <c r="O16" s="29">
        <f>IF('البيانات'!A16="","",RANK(N16,$N$6:$N$17,1))</f>
        <v/>
      </c>
    </row>
    <row r="17">
      <c r="A17" s="25">
        <f>IF('البيانات'!A17="","",'البيانات'!A17)</f>
        <v/>
      </c>
      <c r="B17" s="26">
        <f>IF('البيانات'!A17="","",IF(N('البيانات'!C17)=0,"",'البيانات'!B17/'البيانات'!C17))</f>
        <v/>
      </c>
      <c r="C17" s="26">
        <f>IF('البيانات'!A17="","",IF(N('البيانات'!B17)=0,"",'البيانات'!D17/'البيانات'!B17))</f>
        <v/>
      </c>
      <c r="D17" s="26">
        <f>IF('البيانات'!A17="","",IF(N('البيانات'!B17)=0,"",'البيانات'!E17/'البيانات'!B17))</f>
        <v/>
      </c>
      <c r="E17" s="27">
        <f>IF('البيانات'!A17="","",'البيانات'!D17-'البيانات'!E17)</f>
        <v/>
      </c>
      <c r="F17" s="26">
        <f>IF('البيانات'!A17="","",IF(N('البيانات'!B17)=0,"",E17/'البيانات'!B17))</f>
        <v/>
      </c>
      <c r="G17" s="27">
        <f>IF('البيانات'!A17="","",IF(N('البيانات'!F17)=0,"",'البيانات'!B17/'البيانات'!F17))</f>
        <v/>
      </c>
      <c r="H17" s="27">
        <f>IF('البيانات'!A17="","",IF(N('البيانات'!H17)=0,"",'البيانات'!B17/'البيانات'!H17))</f>
        <v/>
      </c>
      <c r="I17" s="28">
        <f>IF('البيانات'!A17="","",IF(N('البيانات'!G17)=0,"",'البيانات'!B17/'البيانات'!G17))</f>
        <v/>
      </c>
      <c r="J17" s="26">
        <f>IF('البيانات'!A17="","",IF(N('البيانات'!B17)=0,"",'البيانات'!I17/'البيانات'!B17))</f>
        <v/>
      </c>
      <c r="K17" s="29">
        <f>IF('البيانات'!A17="","",RANK(F17,$F$6:$F$17))</f>
        <v/>
      </c>
      <c r="L17" s="29">
        <f>IF('البيانات'!A17="","",RANK(B17,$B$6:$B$17))</f>
        <v/>
      </c>
      <c r="M17" s="29">
        <f>IF('البيانات'!A17="","",RANK(G17,$G$6:$G$17))</f>
        <v/>
      </c>
      <c r="N17" s="30">
        <f>IF('البيانات'!A17="","",AVERAGE(K17:M17))</f>
        <v/>
      </c>
      <c r="O17" s="29">
        <f>IF('البيانات'!A17="","",RANK(N17,$N$6:$N$17,1))</f>
        <v/>
      </c>
    </row>
    <row r="18">
      <c r="A18" s="23" t="inlineStr">
        <is>
          <t>إجمالي الشركة</t>
        </is>
      </c>
      <c r="B18" s="31">
        <f>IF(N('البيانات'!B18)=0,"",'البيانات'!B18/'البيانات'!C18)</f>
        <v/>
      </c>
      <c r="C18" s="31">
        <f>IF(N('البيانات'!B18)=0,"",'البيانات'!D18/'البيانات'!B18)</f>
        <v/>
      </c>
      <c r="D18" s="31">
        <f>IF(N('البيانات'!B18)=0,"",'البيانات'!E18/'البيانات'!B18)</f>
        <v/>
      </c>
      <c r="E18" s="24">
        <f>IF(N('البيانات'!B18)=0,"",'البيانات'!D18-'البيانات'!E18)</f>
        <v/>
      </c>
      <c r="F18" s="31">
        <f>IF(N('البيانات'!B18)=0,"",E18/'البيانات'!B18)</f>
        <v/>
      </c>
      <c r="G18" s="24">
        <f>IF(N('البيانات'!B18)=0,"",'البيانات'!B18/'البيانات'!F18)</f>
        <v/>
      </c>
      <c r="H18" s="24">
        <f>IF(N('البيانات'!B18)=0,"",'البيانات'!B18/'البيانات'!H18)</f>
        <v/>
      </c>
      <c r="I18" s="32">
        <f>IF(N('البيانات'!B18)=0,"",'البيانات'!B18/'البيانات'!G18)</f>
        <v/>
      </c>
      <c r="J18" s="31">
        <f>IF(N('البيانات'!B18)=0,"",'البيانات'!I18/'البيانات'!B18)</f>
        <v/>
      </c>
      <c r="K18" s="33" t="n"/>
      <c r="L18" s="33" t="n"/>
      <c r="M18" s="33" t="n"/>
      <c r="N18" s="33" t="n"/>
      <c r="O18" s="33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O1"/>
    <mergeCell ref="A2:O2"/>
  </mergeCells>
  <conditionalFormatting sqref="B6:B17">
    <cfRule type="cellIs" priority="1" operator="lessThan" dxfId="0">
      <formula>1</formula>
    </cfRule>
    <cfRule type="cellIs" priority="2" operator="greaterThanOrEqual" dxfId="1">
      <formula>1</formula>
    </cfRule>
  </conditionalFormatting>
  <conditionalFormatting sqref="O6:O17">
    <cfRule type="cellIs" priority="3" operator="equal" dxfId="1">
      <formula>1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2026-10-29T09:33:58Z</dcterms:created>
  <dcterms:modified xmlns:dcterms="http://purl.org/dc/terms/" xmlns:xsi="http://www.w3.org/2001/XMLSchema-instance" xsi:type="dcterms:W3CDTF">2026-10-29T09:33:58Z</dcterms:modified>
</cp:coreProperties>
</file>