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طلب" sheetId="3" state="visible" r:id="rId3"/>
  </sheets>
  <definedNames>
    <definedName name="_xlnm.Print_Area" localSheetId="2">'الطلب'!$A$1:$L$41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0" fontId="16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نموذج طلب موازنة إدارة للسنة القادمة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نموذج ترفعه كل إدارة للإدارة المالية عند إعداد الموازنة: لكل بند فعلي السنة الماضية وموازنة السنة الحالية والمتوقع لها والمطلوب للسنة القادمة ونسبة التغير والمبرر، ثم المعتمد بعد المناقشة، مع تنبيه لأي زيادة كبيرة بدون مبرر.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اسم الإدارة والسنة ومعد الطلب ونسبة الزيادة التي تحتاج مبررًا أعلى ورقة «الطلب».</t>
        </is>
      </c>
    </row>
    <row r="8" ht="18" customHeight="1">
      <c r="A8" s="11" t="inlineStr">
        <is>
          <t>•</t>
        </is>
      </c>
      <c r="B8" s="12" t="inlineStr">
        <is>
          <t>لكل بند اكتب التصنيف والأرقام التاريخية والمطلوب، واكتب المبرر لأي زيادة كبيرة أو بند جديد.</t>
        </is>
      </c>
    </row>
    <row r="9" ht="34" customHeight="1">
      <c r="A9" s="11" t="inlineStr">
        <is>
          <t>•</t>
        </is>
      </c>
      <c r="B9" s="12" t="inlineStr">
        <is>
          <t>بعد اجتماع لجنة الموازنة اكتب المبلغ المعتمد لكل بند، ويظهر الفرق عن المطلوب والملخص حسب التصنيف.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التنبيه «اكتب المبرر» يظهر لأي بند يزيد عن الحد أو بند جديد بدون مبرر. استخدم تقويم إعداد الموازنة لمتابعة مواعيد تسليم الطلبات.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rightToLeft="1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2" customWidth="1" min="7" max="7"/>
    <col width="9" customWidth="1" min="8" max="8"/>
    <col width="30" customWidth="1" min="9" max="9"/>
    <col width="13" customWidth="1" min="10" max="10"/>
    <col width="12" customWidth="1" min="11" max="11"/>
    <col width="13" customWidth="1" min="12" max="12"/>
  </cols>
  <sheetData>
    <row r="1" ht="30" customHeight="1">
      <c r="A1" s="15" t="inlineStr">
        <is>
          <t>طلب موازنة إدارة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الإدارة</t>
        </is>
      </c>
      <c r="B3" s="19" t="inlineStr">
        <is>
          <t>إدارة المبيعات</t>
        </is>
      </c>
      <c r="C3" s="20" t="n"/>
      <c r="D3" s="18" t="inlineStr">
        <is>
          <t>سنة الموازنة</t>
        </is>
      </c>
      <c r="E3" s="21" t="n">
        <v>2027</v>
      </c>
      <c r="F3" s="18" t="inlineStr">
        <is>
          <t>معد الطلب</t>
        </is>
      </c>
      <c r="G3" s="19" t="inlineStr">
        <is>
          <t>م. هشام رضا</t>
        </is>
      </c>
      <c r="H3" s="20" t="n"/>
    </row>
    <row r="4">
      <c r="A4" s="18" t="inlineStr">
        <is>
          <t>نسبة الزيادة التي تحتاج مبررًا</t>
        </is>
      </c>
      <c r="B4" s="22" t="n">
        <v>0.1</v>
      </c>
    </row>
    <row r="6" ht="44" customHeight="1">
      <c r="A6" s="23" t="inlineStr">
        <is>
          <t>البند</t>
        </is>
      </c>
      <c r="B6" s="23" t="inlineStr">
        <is>
          <t>التصنيف</t>
        </is>
      </c>
      <c r="C6" s="23" t="inlineStr">
        <is>
          <t>فعلي السنة الماضية</t>
        </is>
      </c>
      <c r="D6" s="23" t="inlineStr">
        <is>
          <t>موازنة السنة الحالية</t>
        </is>
      </c>
      <c r="E6" s="23" t="inlineStr">
        <is>
          <t>المتوقع للسنة الحالية</t>
        </is>
      </c>
      <c r="F6" s="23" t="inlineStr">
        <is>
          <t>المطلوب للسنة القادمة</t>
        </is>
      </c>
      <c r="G6" s="23" t="inlineStr">
        <is>
          <t>التغير عن الموازنة</t>
        </is>
      </c>
      <c r="H6" s="23" t="inlineStr">
        <is>
          <t>نسبة التغير</t>
        </is>
      </c>
      <c r="I6" s="23" t="inlineStr">
        <is>
          <t>المبرر</t>
        </is>
      </c>
      <c r="J6" s="23" t="inlineStr">
        <is>
          <t>المعتمد</t>
        </is>
      </c>
      <c r="K6" s="23" t="inlineStr">
        <is>
          <t>الفرق عن المطلوب</t>
        </is>
      </c>
      <c r="L6" s="23" t="inlineStr">
        <is>
          <t>تنبيه</t>
        </is>
      </c>
    </row>
    <row r="7">
      <c r="A7" s="19" t="inlineStr">
        <is>
          <t>رواتب وأجور</t>
        </is>
      </c>
      <c r="B7" s="24" t="inlineStr">
        <is>
          <t>رواتب</t>
        </is>
      </c>
      <c r="C7" s="25" t="n">
        <v>2400000</v>
      </c>
      <c r="D7" s="25" t="n">
        <v>2650000</v>
      </c>
      <c r="E7" s="25" t="n">
        <v>2620000</v>
      </c>
      <c r="F7" s="25" t="n">
        <v>2950000</v>
      </c>
      <c r="G7" s="26">
        <f>IF(A7="","",N(F7)-N(D7))</f>
        <v/>
      </c>
      <c r="H7" s="27">
        <f>IF(OR(A7="",N(D7)=0),"",G7/D7)</f>
        <v/>
      </c>
      <c r="I7" s="19" t="inlineStr">
        <is>
          <t>تعيين مندوبين جديدين لفرع الإسكندرية</t>
        </is>
      </c>
      <c r="J7" s="25" t="n">
        <v>2850000</v>
      </c>
      <c r="K7" s="26">
        <f>IF(OR(A7="",J7=""),"",J7-N(F7))</f>
        <v/>
      </c>
      <c r="L7" s="28">
        <f>IF(A7="","",IF(AND(OR(N(D7)=0,N(H7)&gt;$B$4),I7=""),"اكتب المبرر",""))</f>
        <v/>
      </c>
    </row>
    <row r="8">
      <c r="A8" s="19" t="inlineStr">
        <is>
          <t>عمولات المبيعات</t>
        </is>
      </c>
      <c r="B8" s="24" t="inlineStr">
        <is>
          <t>رواتب</t>
        </is>
      </c>
      <c r="C8" s="25" t="n">
        <v>380000</v>
      </c>
      <c r="D8" s="25" t="n">
        <v>420000</v>
      </c>
      <c r="E8" s="25" t="n">
        <v>455000</v>
      </c>
      <c r="F8" s="25" t="n">
        <v>500000</v>
      </c>
      <c r="G8" s="26">
        <f>IF(A8="","",N(F8)-N(D8))</f>
        <v/>
      </c>
      <c r="H8" s="27">
        <f>IF(OR(A8="",N(D8)=0),"",G8/D8)</f>
        <v/>
      </c>
      <c r="I8" s="19" t="inlineStr">
        <is>
          <t>زيادة المستهدف البيعي 12%</t>
        </is>
      </c>
      <c r="J8" s="25" t="n">
        <v>500000</v>
      </c>
      <c r="K8" s="26">
        <f>IF(OR(A8="",J8=""),"",J8-N(F8))</f>
        <v/>
      </c>
      <c r="L8" s="28">
        <f>IF(A8="","",IF(AND(OR(N(D8)=0,N(H8)&gt;$B$4),I8=""),"اكتب المبرر",""))</f>
        <v/>
      </c>
    </row>
    <row r="9">
      <c r="A9" s="19" t="inlineStr">
        <is>
          <t>إعلانات رقمية</t>
        </is>
      </c>
      <c r="B9" s="24" t="inlineStr">
        <is>
          <t>تشغيل</t>
        </is>
      </c>
      <c r="C9" s="25" t="n">
        <v>310000</v>
      </c>
      <c r="D9" s="25" t="n">
        <v>350000</v>
      </c>
      <c r="E9" s="25" t="n">
        <v>340000</v>
      </c>
      <c r="F9" s="25" t="n">
        <v>450000</v>
      </c>
      <c r="G9" s="26">
        <f>IF(A9="","",N(F9)-N(D9))</f>
        <v/>
      </c>
      <c r="H9" s="27">
        <f>IF(OR(A9="",N(D9)=0),"",G9/D9)</f>
        <v/>
      </c>
      <c r="I9" s="19" t="inlineStr">
        <is>
          <t>حملة إطلاق منتجات جديدة</t>
        </is>
      </c>
      <c r="J9" s="25" t="n">
        <v>400000</v>
      </c>
      <c r="K9" s="26">
        <f>IF(OR(A9="",J9=""),"",J9-N(F9))</f>
        <v/>
      </c>
      <c r="L9" s="28">
        <f>IF(A9="","",IF(AND(OR(N(D9)=0,N(H9)&gt;$B$4),I9=""),"اكتب المبرر",""))</f>
        <v/>
      </c>
    </row>
    <row r="10">
      <c r="A10" s="19" t="inlineStr">
        <is>
          <t>معارض ومؤتمرات</t>
        </is>
      </c>
      <c r="B10" s="24" t="inlineStr">
        <is>
          <t>تشغيل</t>
        </is>
      </c>
      <c r="C10" s="25" t="n">
        <v>120000</v>
      </c>
      <c r="D10" s="25" t="n">
        <v>150000</v>
      </c>
      <c r="E10" s="25" t="n">
        <v>90000</v>
      </c>
      <c r="F10" s="25" t="n">
        <v>160000</v>
      </c>
      <c r="G10" s="26">
        <f>IF(A10="","",N(F10)-N(D10))</f>
        <v/>
      </c>
      <c r="H10" s="27">
        <f>IF(OR(A10="",N(D10)=0),"",G10/D10)</f>
        <v/>
      </c>
      <c r="I10" s="19" t="n"/>
      <c r="J10" s="25" t="n">
        <v>120000</v>
      </c>
      <c r="K10" s="26">
        <f>IF(OR(A10="",J10=""),"",J10-N(F10))</f>
        <v/>
      </c>
      <c r="L10" s="28">
        <f>IF(A10="","",IF(AND(OR(N(D10)=0,N(H10)&gt;$B$4),I10=""),"اكتب المبرر",""))</f>
        <v/>
      </c>
    </row>
    <row r="11">
      <c r="A11" s="19" t="inlineStr">
        <is>
          <t>انتقالات ومواصلات</t>
        </is>
      </c>
      <c r="B11" s="24" t="inlineStr">
        <is>
          <t>تشغيل</t>
        </is>
      </c>
      <c r="C11" s="25" t="n">
        <v>180000</v>
      </c>
      <c r="D11" s="25" t="n">
        <v>190000</v>
      </c>
      <c r="E11" s="25" t="n">
        <v>205000</v>
      </c>
      <c r="F11" s="25" t="n">
        <v>230000</v>
      </c>
      <c r="G11" s="26">
        <f>IF(A11="","",N(F11)-N(D11))</f>
        <v/>
      </c>
      <c r="H11" s="27">
        <f>IF(OR(A11="",N(D11)=0),"",G11/D11)</f>
        <v/>
      </c>
      <c r="I11" s="19" t="n"/>
      <c r="J11" s="25" t="n">
        <v>210000</v>
      </c>
      <c r="K11" s="26">
        <f>IF(OR(A11="",J11=""),"",J11-N(F11))</f>
        <v/>
      </c>
      <c r="L11" s="28">
        <f>IF(A11="","",IF(AND(OR(N(D11)=0,N(H11)&gt;$B$4),I11=""),"اكتب المبرر",""))</f>
        <v/>
      </c>
    </row>
    <row r="12">
      <c r="A12" s="19" t="inlineStr">
        <is>
          <t>أجهزة لابتوب للمندوبين</t>
        </is>
      </c>
      <c r="B12" s="24" t="inlineStr">
        <is>
          <t>رأسمالي</t>
        </is>
      </c>
      <c r="C12" s="25" t="n">
        <v>0</v>
      </c>
      <c r="D12" s="25" t="n">
        <v>0</v>
      </c>
      <c r="E12" s="25" t="n">
        <v>0</v>
      </c>
      <c r="F12" s="25" t="n">
        <v>180000</v>
      </c>
      <c r="G12" s="26">
        <f>IF(A12="","",N(F12)-N(D12))</f>
        <v/>
      </c>
      <c r="H12" s="27">
        <f>IF(OR(A12="",N(D12)=0),"",G12/D12)</f>
        <v/>
      </c>
      <c r="I12" s="19" t="inlineStr">
        <is>
          <t>6 أجهزة للمندوبين الجدد</t>
        </is>
      </c>
      <c r="J12" s="25" t="n">
        <v>150000</v>
      </c>
      <c r="K12" s="26">
        <f>IF(OR(A12="",J12=""),"",J12-N(F12))</f>
        <v/>
      </c>
      <c r="L12" s="28">
        <f>IF(A12="","",IF(AND(OR(N(D12)=0,N(H12)&gt;$B$4),I12=""),"اكتب المبرر",""))</f>
        <v/>
      </c>
    </row>
    <row r="13">
      <c r="A13" s="19" t="inlineStr">
        <is>
          <t>مستلزمات مكتبية</t>
        </is>
      </c>
      <c r="B13" s="24" t="inlineStr">
        <is>
          <t>تشغيل</t>
        </is>
      </c>
      <c r="C13" s="25" t="n">
        <v>35000</v>
      </c>
      <c r="D13" s="25" t="n">
        <v>40000</v>
      </c>
      <c r="E13" s="25" t="n">
        <v>38000</v>
      </c>
      <c r="F13" s="25" t="n">
        <v>42000</v>
      </c>
      <c r="G13" s="26">
        <f>IF(A13="","",N(F13)-N(D13))</f>
        <v/>
      </c>
      <c r="H13" s="27">
        <f>IF(OR(A13="",N(D13)=0),"",G13/D13)</f>
        <v/>
      </c>
      <c r="I13" s="19" t="n"/>
      <c r="J13" s="25" t="n">
        <v>42000</v>
      </c>
      <c r="K13" s="26">
        <f>IF(OR(A13="",J13=""),"",J13-N(F13))</f>
        <v/>
      </c>
      <c r="L13" s="28">
        <f>IF(A13="","",IF(AND(OR(N(D13)=0,N(H13)&gt;$B$4),I13=""),"اكتب المبرر",""))</f>
        <v/>
      </c>
    </row>
    <row r="14">
      <c r="A14" s="19" t="inlineStr">
        <is>
          <t>تدريب فريق المبيعات</t>
        </is>
      </c>
      <c r="B14" s="24" t="inlineStr">
        <is>
          <t>أخرى</t>
        </is>
      </c>
      <c r="C14" s="25" t="n">
        <v>60000</v>
      </c>
      <c r="D14" s="25" t="n">
        <v>80000</v>
      </c>
      <c r="E14" s="25" t="n">
        <v>75000</v>
      </c>
      <c r="F14" s="25" t="n">
        <v>95000</v>
      </c>
      <c r="G14" s="26">
        <f>IF(A14="","",N(F14)-N(D14))</f>
        <v/>
      </c>
      <c r="H14" s="27">
        <f>IF(OR(A14="",N(D14)=0),"",G14/D14)</f>
        <v/>
      </c>
      <c r="I14" s="19" t="inlineStr">
        <is>
          <t>برنامج مهارات التفاوض</t>
        </is>
      </c>
      <c r="J14" s="25" t="n">
        <v>80000</v>
      </c>
      <c r="K14" s="26">
        <f>IF(OR(A14="",J14=""),"",J14-N(F14))</f>
        <v/>
      </c>
      <c r="L14" s="28">
        <f>IF(A14="","",IF(AND(OR(N(D14)=0,N(H14)&gt;$B$4),I14=""),"اكتب المبرر",""))</f>
        <v/>
      </c>
    </row>
    <row r="15">
      <c r="A15" s="19" t="n"/>
      <c r="B15" s="24" t="n"/>
      <c r="C15" s="25" t="n"/>
      <c r="D15" s="25" t="n"/>
      <c r="E15" s="25" t="n"/>
      <c r="F15" s="25" t="n"/>
      <c r="G15" s="26">
        <f>IF(A15="","",N(F15)-N(D15))</f>
        <v/>
      </c>
      <c r="H15" s="27">
        <f>IF(OR(A15="",N(D15)=0),"",G15/D15)</f>
        <v/>
      </c>
      <c r="I15" s="19" t="n"/>
      <c r="J15" s="25" t="n"/>
      <c r="K15" s="26">
        <f>IF(OR(A15="",J15=""),"",J15-N(F15))</f>
        <v/>
      </c>
      <c r="L15" s="28">
        <f>IF(A15="","",IF(AND(OR(N(D15)=0,N(H15)&gt;$B$4),I15=""),"اكتب المبرر",""))</f>
        <v/>
      </c>
    </row>
    <row r="16">
      <c r="A16" s="19" t="n"/>
      <c r="B16" s="24" t="n"/>
      <c r="C16" s="25" t="n"/>
      <c r="D16" s="25" t="n"/>
      <c r="E16" s="25" t="n"/>
      <c r="F16" s="25" t="n"/>
      <c r="G16" s="26">
        <f>IF(A16="","",N(F16)-N(D16))</f>
        <v/>
      </c>
      <c r="H16" s="27">
        <f>IF(OR(A16="",N(D16)=0),"",G16/D16)</f>
        <v/>
      </c>
      <c r="I16" s="19" t="n"/>
      <c r="J16" s="25" t="n"/>
      <c r="K16" s="26">
        <f>IF(OR(A16="",J16=""),"",J16-N(F16))</f>
        <v/>
      </c>
      <c r="L16" s="28">
        <f>IF(A16="","",IF(AND(OR(N(D16)=0,N(H16)&gt;$B$4),I16=""),"اكتب المبرر",""))</f>
        <v/>
      </c>
    </row>
    <row r="17">
      <c r="A17" s="19" t="n"/>
      <c r="B17" s="24" t="n"/>
      <c r="C17" s="25" t="n"/>
      <c r="D17" s="25" t="n"/>
      <c r="E17" s="25" t="n"/>
      <c r="F17" s="25" t="n"/>
      <c r="G17" s="26">
        <f>IF(A17="","",N(F17)-N(D17))</f>
        <v/>
      </c>
      <c r="H17" s="27">
        <f>IF(OR(A17="",N(D17)=0),"",G17/D17)</f>
        <v/>
      </c>
      <c r="I17" s="19" t="n"/>
      <c r="J17" s="25" t="n"/>
      <c r="K17" s="26">
        <f>IF(OR(A17="",J17=""),"",J17-N(F17))</f>
        <v/>
      </c>
      <c r="L17" s="28">
        <f>IF(A17="","",IF(AND(OR(N(D17)=0,N(H17)&gt;$B$4),I17=""),"اكتب المبرر",""))</f>
        <v/>
      </c>
    </row>
    <row r="18">
      <c r="A18" s="19" t="n"/>
      <c r="B18" s="24" t="n"/>
      <c r="C18" s="25" t="n"/>
      <c r="D18" s="25" t="n"/>
      <c r="E18" s="25" t="n"/>
      <c r="F18" s="25" t="n"/>
      <c r="G18" s="26">
        <f>IF(A18="","",N(F18)-N(D18))</f>
        <v/>
      </c>
      <c r="H18" s="27">
        <f>IF(OR(A18="",N(D18)=0),"",G18/D18)</f>
        <v/>
      </c>
      <c r="I18" s="19" t="n"/>
      <c r="J18" s="25" t="n"/>
      <c r="K18" s="26">
        <f>IF(OR(A18="",J18=""),"",J18-N(F18))</f>
        <v/>
      </c>
      <c r="L18" s="28">
        <f>IF(A18="","",IF(AND(OR(N(D18)=0,N(H18)&gt;$B$4),I18=""),"اكتب المبرر",""))</f>
        <v/>
      </c>
    </row>
    <row r="19">
      <c r="A19" s="19" t="n"/>
      <c r="B19" s="24" t="n"/>
      <c r="C19" s="25" t="n"/>
      <c r="D19" s="25" t="n"/>
      <c r="E19" s="25" t="n"/>
      <c r="F19" s="25" t="n"/>
      <c r="G19" s="26">
        <f>IF(A19="","",N(F19)-N(D19))</f>
        <v/>
      </c>
      <c r="H19" s="27">
        <f>IF(OR(A19="",N(D19)=0),"",G19/D19)</f>
        <v/>
      </c>
      <c r="I19" s="19" t="n"/>
      <c r="J19" s="25" t="n"/>
      <c r="K19" s="26">
        <f>IF(OR(A19="",J19=""),"",J19-N(F19))</f>
        <v/>
      </c>
      <c r="L19" s="28">
        <f>IF(A19="","",IF(AND(OR(N(D19)=0,N(H19)&gt;$B$4),I19=""),"اكتب المبرر",""))</f>
        <v/>
      </c>
    </row>
    <row r="20">
      <c r="A20" s="19" t="n"/>
      <c r="B20" s="24" t="n"/>
      <c r="C20" s="25" t="n"/>
      <c r="D20" s="25" t="n"/>
      <c r="E20" s="25" t="n"/>
      <c r="F20" s="25" t="n"/>
      <c r="G20" s="26">
        <f>IF(A20="","",N(F20)-N(D20))</f>
        <v/>
      </c>
      <c r="H20" s="27">
        <f>IF(OR(A20="",N(D20)=0),"",G20/D20)</f>
        <v/>
      </c>
      <c r="I20" s="19" t="n"/>
      <c r="J20" s="25" t="n"/>
      <c r="K20" s="26">
        <f>IF(OR(A20="",J20=""),"",J20-N(F20))</f>
        <v/>
      </c>
      <c r="L20" s="28">
        <f>IF(A20="","",IF(AND(OR(N(D20)=0,N(H20)&gt;$B$4),I20=""),"اكتب المبرر",""))</f>
        <v/>
      </c>
    </row>
    <row r="21">
      <c r="A21" s="19" t="n"/>
      <c r="B21" s="24" t="n"/>
      <c r="C21" s="25" t="n"/>
      <c r="D21" s="25" t="n"/>
      <c r="E21" s="25" t="n"/>
      <c r="F21" s="25" t="n"/>
      <c r="G21" s="26">
        <f>IF(A21="","",N(F21)-N(D21))</f>
        <v/>
      </c>
      <c r="H21" s="27">
        <f>IF(OR(A21="",N(D21)=0),"",G21/D21)</f>
        <v/>
      </c>
      <c r="I21" s="19" t="n"/>
      <c r="J21" s="25" t="n"/>
      <c r="K21" s="26">
        <f>IF(OR(A21="",J21=""),"",J21-N(F21))</f>
        <v/>
      </c>
      <c r="L21" s="28">
        <f>IF(A21="","",IF(AND(OR(N(D21)=0,N(H21)&gt;$B$4),I21=""),"اكتب المبرر",""))</f>
        <v/>
      </c>
    </row>
    <row r="22">
      <c r="A22" s="19" t="n"/>
      <c r="B22" s="24" t="n"/>
      <c r="C22" s="25" t="n"/>
      <c r="D22" s="25" t="n"/>
      <c r="E22" s="25" t="n"/>
      <c r="F22" s="25" t="n"/>
      <c r="G22" s="26">
        <f>IF(A22="","",N(F22)-N(D22))</f>
        <v/>
      </c>
      <c r="H22" s="27">
        <f>IF(OR(A22="",N(D22)=0),"",G22/D22)</f>
        <v/>
      </c>
      <c r="I22" s="19" t="n"/>
      <c r="J22" s="25" t="n"/>
      <c r="K22" s="26">
        <f>IF(OR(A22="",J22=""),"",J22-N(F22))</f>
        <v/>
      </c>
      <c r="L22" s="28">
        <f>IF(A22="","",IF(AND(OR(N(D22)=0,N(H22)&gt;$B$4),I22=""),"اكتب المبرر",""))</f>
        <v/>
      </c>
    </row>
    <row r="23">
      <c r="A23" s="19" t="n"/>
      <c r="B23" s="24" t="n"/>
      <c r="C23" s="25" t="n"/>
      <c r="D23" s="25" t="n"/>
      <c r="E23" s="25" t="n"/>
      <c r="F23" s="25" t="n"/>
      <c r="G23" s="26">
        <f>IF(A23="","",N(F23)-N(D23))</f>
        <v/>
      </c>
      <c r="H23" s="27">
        <f>IF(OR(A23="",N(D23)=0),"",G23/D23)</f>
        <v/>
      </c>
      <c r="I23" s="19" t="n"/>
      <c r="J23" s="25" t="n"/>
      <c r="K23" s="26">
        <f>IF(OR(A23="",J23=""),"",J23-N(F23))</f>
        <v/>
      </c>
      <c r="L23" s="28">
        <f>IF(A23="","",IF(AND(OR(N(D23)=0,N(H23)&gt;$B$4),I23=""),"اكتب المبرر",""))</f>
        <v/>
      </c>
    </row>
    <row r="24">
      <c r="A24" s="19" t="n"/>
      <c r="B24" s="24" t="n"/>
      <c r="C24" s="25" t="n"/>
      <c r="D24" s="25" t="n"/>
      <c r="E24" s="25" t="n"/>
      <c r="F24" s="25" t="n"/>
      <c r="G24" s="26">
        <f>IF(A24="","",N(F24)-N(D24))</f>
        <v/>
      </c>
      <c r="H24" s="27">
        <f>IF(OR(A24="",N(D24)=0),"",G24/D24)</f>
        <v/>
      </c>
      <c r="I24" s="19" t="n"/>
      <c r="J24" s="25" t="n"/>
      <c r="K24" s="26">
        <f>IF(OR(A24="",J24=""),"",J24-N(F24))</f>
        <v/>
      </c>
      <c r="L24" s="28">
        <f>IF(A24="","",IF(AND(OR(N(D24)=0,N(H24)&gt;$B$4),I24=""),"اكتب المبرر",""))</f>
        <v/>
      </c>
    </row>
    <row r="25">
      <c r="A25" s="19" t="n"/>
      <c r="B25" s="24" t="n"/>
      <c r="C25" s="25" t="n"/>
      <c r="D25" s="25" t="n"/>
      <c r="E25" s="25" t="n"/>
      <c r="F25" s="25" t="n"/>
      <c r="G25" s="26">
        <f>IF(A25="","",N(F25)-N(D25))</f>
        <v/>
      </c>
      <c r="H25" s="27">
        <f>IF(OR(A25="",N(D25)=0),"",G25/D25)</f>
        <v/>
      </c>
      <c r="I25" s="19" t="n"/>
      <c r="J25" s="25" t="n"/>
      <c r="K25" s="26">
        <f>IF(OR(A25="",J25=""),"",J25-N(F25))</f>
        <v/>
      </c>
      <c r="L25" s="28">
        <f>IF(A25="","",IF(AND(OR(N(D25)=0,N(H25)&gt;$B$4),I25=""),"اكتب المبرر",""))</f>
        <v/>
      </c>
    </row>
    <row r="26">
      <c r="A26" s="19" t="n"/>
      <c r="B26" s="24" t="n"/>
      <c r="C26" s="25" t="n"/>
      <c r="D26" s="25" t="n"/>
      <c r="E26" s="25" t="n"/>
      <c r="F26" s="25" t="n"/>
      <c r="G26" s="26">
        <f>IF(A26="","",N(F26)-N(D26))</f>
        <v/>
      </c>
      <c r="H26" s="27">
        <f>IF(OR(A26="",N(D26)=0),"",G26/D26)</f>
        <v/>
      </c>
      <c r="I26" s="19" t="n"/>
      <c r="J26" s="25" t="n"/>
      <c r="K26" s="26">
        <f>IF(OR(A26="",J26=""),"",J26-N(F26))</f>
        <v/>
      </c>
      <c r="L26" s="28">
        <f>IF(A26="","",IF(AND(OR(N(D26)=0,N(H26)&gt;$B$4),I26=""),"اكتب المبرر",""))</f>
        <v/>
      </c>
    </row>
    <row r="27">
      <c r="A27" s="19" t="n"/>
      <c r="B27" s="24" t="n"/>
      <c r="C27" s="25" t="n"/>
      <c r="D27" s="25" t="n"/>
      <c r="E27" s="25" t="n"/>
      <c r="F27" s="25" t="n"/>
      <c r="G27" s="26">
        <f>IF(A27="","",N(F27)-N(D27))</f>
        <v/>
      </c>
      <c r="H27" s="27">
        <f>IF(OR(A27="",N(D27)=0),"",G27/D27)</f>
        <v/>
      </c>
      <c r="I27" s="19" t="n"/>
      <c r="J27" s="25" t="n"/>
      <c r="K27" s="26">
        <f>IF(OR(A27="",J27=""),"",J27-N(F27))</f>
        <v/>
      </c>
      <c r="L27" s="28">
        <f>IF(A27="","",IF(AND(OR(N(D27)=0,N(H27)&gt;$B$4),I27=""),"اكتب المبرر",""))</f>
        <v/>
      </c>
    </row>
    <row r="28">
      <c r="A28" s="19" t="n"/>
      <c r="B28" s="24" t="n"/>
      <c r="C28" s="25" t="n"/>
      <c r="D28" s="25" t="n"/>
      <c r="E28" s="25" t="n"/>
      <c r="F28" s="25" t="n"/>
      <c r="G28" s="26">
        <f>IF(A28="","",N(F28)-N(D28))</f>
        <v/>
      </c>
      <c r="H28" s="27">
        <f>IF(OR(A28="",N(D28)=0),"",G28/D28)</f>
        <v/>
      </c>
      <c r="I28" s="19" t="n"/>
      <c r="J28" s="25" t="n"/>
      <c r="K28" s="26">
        <f>IF(OR(A28="",J28=""),"",J28-N(F28))</f>
        <v/>
      </c>
      <c r="L28" s="28">
        <f>IF(A28="","",IF(AND(OR(N(D28)=0,N(H28)&gt;$B$4),I28=""),"اكتب المبرر",""))</f>
        <v/>
      </c>
    </row>
    <row r="29">
      <c r="A29" s="19" t="n"/>
      <c r="B29" s="24" t="n"/>
      <c r="C29" s="25" t="n"/>
      <c r="D29" s="25" t="n"/>
      <c r="E29" s="25" t="n"/>
      <c r="F29" s="25" t="n"/>
      <c r="G29" s="26">
        <f>IF(A29="","",N(F29)-N(D29))</f>
        <v/>
      </c>
      <c r="H29" s="27">
        <f>IF(OR(A29="",N(D29)=0),"",G29/D29)</f>
        <v/>
      </c>
      <c r="I29" s="19" t="n"/>
      <c r="J29" s="25" t="n"/>
      <c r="K29" s="26">
        <f>IF(OR(A29="",J29=""),"",J29-N(F29))</f>
        <v/>
      </c>
      <c r="L29" s="28">
        <f>IF(A29="","",IF(AND(OR(N(D29)=0,N(H29)&gt;$B$4),I29=""),"اكتب المبرر",""))</f>
        <v/>
      </c>
    </row>
    <row r="30">
      <c r="A30" s="19" t="n"/>
      <c r="B30" s="24" t="n"/>
      <c r="C30" s="25" t="n"/>
      <c r="D30" s="25" t="n"/>
      <c r="E30" s="25" t="n"/>
      <c r="F30" s="25" t="n"/>
      <c r="G30" s="26">
        <f>IF(A30="","",N(F30)-N(D30))</f>
        <v/>
      </c>
      <c r="H30" s="27">
        <f>IF(OR(A30="",N(D30)=0),"",G30/D30)</f>
        <v/>
      </c>
      <c r="I30" s="19" t="n"/>
      <c r="J30" s="25" t="n"/>
      <c r="K30" s="26">
        <f>IF(OR(A30="",J30=""),"",J30-N(F30))</f>
        <v/>
      </c>
      <c r="L30" s="28">
        <f>IF(A30="","",IF(AND(OR(N(D30)=0,N(H30)&gt;$B$4),I30=""),"اكتب المبرر",""))</f>
        <v/>
      </c>
    </row>
    <row r="31">
      <c r="A31" s="19" t="n"/>
      <c r="B31" s="24" t="n"/>
      <c r="C31" s="25" t="n"/>
      <c r="D31" s="25" t="n"/>
      <c r="E31" s="25" t="n"/>
      <c r="F31" s="25" t="n"/>
      <c r="G31" s="26">
        <f>IF(A31="","",N(F31)-N(D31))</f>
        <v/>
      </c>
      <c r="H31" s="27">
        <f>IF(OR(A31="",N(D31)=0),"",G31/D31)</f>
        <v/>
      </c>
      <c r="I31" s="19" t="n"/>
      <c r="J31" s="25" t="n"/>
      <c r="K31" s="26">
        <f>IF(OR(A31="",J31=""),"",J31-N(F31))</f>
        <v/>
      </c>
      <c r="L31" s="28">
        <f>IF(A31="","",IF(AND(OR(N(D31)=0,N(H31)&gt;$B$4),I31=""),"اكتب المبرر",""))</f>
        <v/>
      </c>
    </row>
    <row r="32">
      <c r="A32" s="29" t="inlineStr">
        <is>
          <t>الإجمالي</t>
        </is>
      </c>
      <c r="B32" s="30" t="n"/>
      <c r="C32" s="31">
        <f>SUM(C7:C31)</f>
        <v/>
      </c>
      <c r="D32" s="31">
        <f>SUM(D7:D31)</f>
        <v/>
      </c>
      <c r="E32" s="31">
        <f>SUM(E7:E31)</f>
        <v/>
      </c>
      <c r="F32" s="31">
        <f>SUM(F7:F31)</f>
        <v/>
      </c>
      <c r="G32" s="31">
        <f>SUM(G7:G31)</f>
        <v/>
      </c>
      <c r="H32" s="32">
        <f>IF(D32=0,"",G32/D32)</f>
        <v/>
      </c>
      <c r="I32" s="30" t="n"/>
      <c r="J32" s="31">
        <f>SUM(J7:J31)</f>
        <v/>
      </c>
      <c r="K32" s="31">
        <f>SUM(K7:K31)</f>
        <v/>
      </c>
      <c r="L32" s="30" t="n"/>
    </row>
    <row r="34" ht="30" customHeight="1">
      <c r="A34" s="23" t="inlineStr">
        <is>
          <t>التصنيف</t>
        </is>
      </c>
      <c r="B34" s="23" t="inlineStr"/>
      <c r="C34" s="23" t="inlineStr">
        <is>
          <t>موازنة السنة الحالية</t>
        </is>
      </c>
      <c r="D34" s="23" t="inlineStr"/>
      <c r="E34" s="23" t="inlineStr"/>
      <c r="F34" s="23" t="inlineStr">
        <is>
          <t>المطلوب</t>
        </is>
      </c>
      <c r="G34" s="23" t="inlineStr">
        <is>
          <t>نسبة التغير</t>
        </is>
      </c>
      <c r="H34" s="23" t="inlineStr"/>
      <c r="I34" s="23" t="inlineStr"/>
      <c r="J34" s="23" t="inlineStr">
        <is>
          <t>المعتمد</t>
        </is>
      </c>
    </row>
    <row r="35">
      <c r="A35" s="18" t="inlineStr">
        <is>
          <t>رواتب</t>
        </is>
      </c>
      <c r="C35" s="26">
        <f>SUMIF($B$7:$B$31,$A35,D$7:D$31)</f>
        <v/>
      </c>
      <c r="F35" s="26">
        <f>SUMIF($B$7:$B$31,$A35,F$7:F$31)</f>
        <v/>
      </c>
      <c r="G35" s="27">
        <f>IF(C35=0,"",F35/C35-1)</f>
        <v/>
      </c>
      <c r="J35" s="26">
        <f>SUMIF($B$7:$B$31,$A35,J$7:J$31)</f>
        <v/>
      </c>
    </row>
    <row r="36">
      <c r="A36" s="18" t="inlineStr">
        <is>
          <t>تشغيل</t>
        </is>
      </c>
      <c r="C36" s="26">
        <f>SUMIF($B$7:$B$31,$A36,D$7:D$31)</f>
        <v/>
      </c>
      <c r="F36" s="26">
        <f>SUMIF($B$7:$B$31,$A36,F$7:F$31)</f>
        <v/>
      </c>
      <c r="G36" s="27">
        <f>IF(C36=0,"",F36/C36-1)</f>
        <v/>
      </c>
      <c r="J36" s="26">
        <f>SUMIF($B$7:$B$31,$A36,J$7:J$31)</f>
        <v/>
      </c>
    </row>
    <row r="37">
      <c r="A37" s="18" t="inlineStr">
        <is>
          <t>رأسمالي</t>
        </is>
      </c>
      <c r="C37" s="26">
        <f>SUMIF($B$7:$B$31,$A37,D$7:D$31)</f>
        <v/>
      </c>
      <c r="F37" s="26">
        <f>SUMIF($B$7:$B$31,$A37,F$7:F$31)</f>
        <v/>
      </c>
      <c r="G37" s="27">
        <f>IF(C37=0,"",F37/C37-1)</f>
        <v/>
      </c>
      <c r="J37" s="26">
        <f>SUMIF($B$7:$B$31,$A37,J$7:J$31)</f>
        <v/>
      </c>
    </row>
    <row r="38">
      <c r="A38" s="18" t="inlineStr">
        <is>
          <t>أخرى</t>
        </is>
      </c>
      <c r="C38" s="26">
        <f>SUMIF($B$7:$B$31,$A38,D$7:D$31)</f>
        <v/>
      </c>
      <c r="F38" s="26">
        <f>SUMIF($B$7:$B$31,$A38,F$7:F$31)</f>
        <v/>
      </c>
      <c r="G38" s="27">
        <f>IF(C38=0,"",F38/C38-1)</f>
        <v/>
      </c>
      <c r="J38" s="26">
        <f>SUMIF($B$7:$B$31,$A38,J$7:J$31)</f>
        <v/>
      </c>
    </row>
    <row r="41">
      <c r="A41" s="33" t="inlineStr">
        <is>
          <t>مدير الإدارة: ............</t>
        </is>
      </c>
      <c r="E41" s="33" t="inlineStr">
        <is>
          <t>المدير المالي: ............</t>
        </is>
      </c>
      <c r="I41" s="33" t="inlineStr">
        <is>
          <t>رئيس لجنة الموازنة: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L2"/>
    <mergeCell ref="G3:H3"/>
    <mergeCell ref="A1:L1"/>
    <mergeCell ref="B3:C3"/>
  </mergeCells>
  <conditionalFormatting sqref="L7:L31">
    <cfRule type="cellIs" priority="1" operator="equal" dxfId="0">
      <formula>"اكتب المبرر"</formula>
    </cfRule>
  </conditionalFormatting>
  <dataValidations count="1">
    <dataValidation sqref="B7:B31" showDropDown="0" showInputMessage="0" showErrorMessage="0" allowBlank="1" type="list">
      <formula1>"رواتب,تشغيل,رأسمالي,أخرى"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